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2" windowHeight="7680" activeTab="1"/>
  </bookViews>
  <sheets>
    <sheet name="розд.1" sheetId="1" r:id="rId1"/>
    <sheet name="розд.2" sheetId="2" r:id="rId2"/>
    <sheet name="роз.3" sheetId="3" r:id="rId3"/>
    <sheet name="роз.4" sheetId="4" r:id="rId4"/>
  </sheets>
  <definedNames/>
  <calcPr fullCalcOnLoad="1"/>
</workbook>
</file>

<file path=xl/sharedStrings.xml><?xml version="1.0" encoding="utf-8"?>
<sst xmlns="http://schemas.openxmlformats.org/spreadsheetml/2006/main" count="265" uniqueCount="223">
  <si>
    <t>З   В   І   Т</t>
  </si>
  <si>
    <t>позашкільного навчального закладу</t>
  </si>
  <si>
    <t>Назва показника</t>
  </si>
  <si>
    <t>№ рядка</t>
  </si>
  <si>
    <t xml:space="preserve">кількість </t>
  </si>
  <si>
    <t>гуртків</t>
  </si>
  <si>
    <t>груп</t>
  </si>
  <si>
    <t>А</t>
  </si>
  <si>
    <t>Б</t>
  </si>
  <si>
    <t xml:space="preserve">     у тому числі за напрямами роботи:</t>
  </si>
  <si>
    <t xml:space="preserve">  науково-технічним</t>
  </si>
  <si>
    <t xml:space="preserve">  еколого-натуралістичним</t>
  </si>
  <si>
    <t xml:space="preserve">  туристсько-краєзнавчим</t>
  </si>
  <si>
    <t xml:space="preserve">  фізкультурно-спортивним або спортивним</t>
  </si>
  <si>
    <t xml:space="preserve">  художньо-естетичним</t>
  </si>
  <si>
    <t xml:space="preserve">  дослідницько-експериментальним</t>
  </si>
  <si>
    <t xml:space="preserve">  військово-патріотичним</t>
  </si>
  <si>
    <t xml:space="preserve">  соціально-реабілітаційним</t>
  </si>
  <si>
    <t xml:space="preserve">  Гуманітарним</t>
  </si>
  <si>
    <t xml:space="preserve">            у них (з рядка 01):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</si>
  <si>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</si>
  <si>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</si>
  <si>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</si>
  <si>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</si>
  <si>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</si>
  <si>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</si>
  <si>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</si>
  <si>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</si>
  <si>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</si>
  <si>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</si>
  <si>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</si>
  <si>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</si>
  <si>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</si>
  <si>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</si>
  <si>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</si>
  <si>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об’єднань</t>
  </si>
  <si>
    <t>Кількість гуртків, груп та інших творчих об"єднань, одиниць</t>
  </si>
  <si>
    <t>у них  вихованців, учнів, слухачів, осіб</t>
  </si>
  <si>
    <t>З графи 1 гуртків, груп та інших творчих об"єднань, які працюють за кошти батьків</t>
  </si>
  <si>
    <t>у них  (з гр. 2) вихованців, учнів, слухачів</t>
  </si>
  <si>
    <t xml:space="preserve">  бібліотечно-бібліографічним</t>
  </si>
  <si>
    <t xml:space="preserve">  оздоровчим</t>
  </si>
  <si>
    <t>Із загальної кількості вихованців, учнів, слухачів (з рядка 01 графи 2):</t>
  </si>
  <si>
    <t xml:space="preserve">  дітей-сиріт та дітей, позбавлених батьківського піклування (14)</t>
  </si>
  <si>
    <t xml:space="preserve">  дітей з малозабезпечених сімей (15)</t>
  </si>
  <si>
    <t>Кількість філій при позашкільному закладі (16),</t>
  </si>
  <si>
    <t xml:space="preserve"> у т.ч. село (16-а)</t>
  </si>
  <si>
    <t xml:space="preserve">   гуртків, груп та інших  творчих об’єднань (17),</t>
  </si>
  <si>
    <t xml:space="preserve"> у т.ч. село (17-а) </t>
  </si>
  <si>
    <t xml:space="preserve">у т.ч. село (18-а) </t>
  </si>
  <si>
    <t xml:space="preserve">Кількість наукових товариств учнів, що функціонують у закладі (19) , </t>
  </si>
  <si>
    <t>у т.ч. село (19-а)</t>
  </si>
  <si>
    <t>у них  учнів (20)</t>
  </si>
  <si>
    <t xml:space="preserve">   вихованців, учнів, слухачів (18), </t>
  </si>
  <si>
    <t>у т.ч. село (20-а)</t>
  </si>
  <si>
    <t xml:space="preserve">Кількість заходів, проведених позашкільним навчальним закладом (експедиций, зборів, змагань, зльотів, походів, конференцій, конкурсів, турнирів, концертів та інших, передбачених статутом закладу) (21) </t>
  </si>
  <si>
    <t>у т.ч. село (21-а)</t>
  </si>
  <si>
    <t xml:space="preserve">  з них проведених за кошти бюджету (22)</t>
  </si>
  <si>
    <t>Кількість дітей, залучених у заходах, осіб (23)</t>
  </si>
  <si>
    <t>з них у заходах, проведених за кошти бюджету (24)</t>
  </si>
  <si>
    <t xml:space="preserve"> у т.ч. село (13-а)</t>
  </si>
  <si>
    <t xml:space="preserve"> у т.ч. село (14-а)</t>
  </si>
  <si>
    <t xml:space="preserve"> у т.ч. село (15-а) </t>
  </si>
  <si>
    <t xml:space="preserve">Подають </t>
  </si>
  <si>
    <t>Термін подання</t>
  </si>
  <si>
    <t>Позашкільні навчальні заклади системи МОНмолодьспорт та приватні:</t>
  </si>
  <si>
    <t xml:space="preserve">(річна) </t>
  </si>
  <si>
    <t>Поштова</t>
  </si>
  <si>
    <t>не пізніше 20 січня</t>
  </si>
  <si>
    <t xml:space="preserve">                                  органу управління освітою за місцезнаходженням  </t>
  </si>
  <si>
    <t>Респондент:</t>
  </si>
  <si>
    <t xml:space="preserve">Місцезнаходження </t>
  </si>
  <si>
    <t>Тип місцевості (1 – міська місцевість, 2 – сільська місцевість</t>
  </si>
  <si>
    <t xml:space="preserve">Форма власності </t>
  </si>
  <si>
    <t xml:space="preserve">Рівень бюджету </t>
  </si>
  <si>
    <r>
      <t xml:space="preserve">Форма </t>
    </r>
    <r>
      <rPr>
        <b/>
        <sz val="10"/>
        <rFont val="Arial"/>
        <family val="2"/>
      </rPr>
      <t xml:space="preserve">№ </t>
    </r>
    <r>
      <rPr>
        <b/>
        <sz val="12"/>
        <rFont val="Arial"/>
        <family val="2"/>
      </rPr>
      <t>1-ПЗ</t>
    </r>
    <r>
      <rPr>
        <b/>
        <sz val="10"/>
        <rFont val="Arial"/>
        <family val="2"/>
      </rPr>
      <t xml:space="preserve"> (освіта)</t>
    </r>
  </si>
  <si>
    <r>
      <t xml:space="preserve">  </t>
    </r>
    <r>
      <rPr>
        <i/>
        <sz val="8"/>
        <rFont val="Arial"/>
        <family val="2"/>
      </rPr>
      <t>(поштовий індекс, область, Автономна Республіка Крим, район, населений пункт, вулиця, провулок тощо, № будинку, корпус, № квартири, офісу</t>
    </r>
  </si>
  <si>
    <r>
      <t xml:space="preserve">                                </t>
    </r>
    <r>
      <rPr>
        <i/>
        <sz val="8"/>
        <rFont val="Arial"/>
        <family val="2"/>
      </rPr>
      <t>(державна, комунальна, приватна)</t>
    </r>
  </si>
  <si>
    <r>
      <t xml:space="preserve">                                      (державний,  бюджет Автономної республіки Крим та обласний, міський, районний, внутріміських районів)</t>
    </r>
    <r>
      <rPr>
        <i/>
        <sz val="10"/>
        <rFont val="Arial"/>
        <family val="2"/>
      </rPr>
      <t xml:space="preserve">   </t>
    </r>
  </si>
  <si>
    <r>
      <t>Усього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(сума даних рядків 02 – 12)</t>
    </r>
  </si>
  <si>
    <t>усього</t>
  </si>
  <si>
    <t>у т.ч. село (22-а)</t>
  </si>
  <si>
    <t>у т.ч. село (23-а)</t>
  </si>
  <si>
    <t>у т.ч. село (24-а)</t>
  </si>
  <si>
    <t>Характеристика працівників</t>
  </si>
  <si>
    <t xml:space="preserve"> методисти</t>
  </si>
  <si>
    <t>Директори закладів</t>
  </si>
  <si>
    <t>Заступники директорів закладів</t>
  </si>
  <si>
    <t xml:space="preserve"> з них мають вік:    до 30-ти років</t>
  </si>
  <si>
    <t xml:space="preserve">                                      31 – 40 років</t>
  </si>
  <si>
    <t xml:space="preserve">                                      41 – 50 років</t>
  </si>
  <si>
    <t xml:space="preserve">                                      51 – 55 років</t>
  </si>
  <si>
    <t xml:space="preserve">                                      понад 55 років</t>
  </si>
  <si>
    <t xml:space="preserve"> </t>
  </si>
  <si>
    <t>Розділ 2. Кількість і склад працівників  позашкільних навчальних закладів</t>
  </si>
  <si>
    <t xml:space="preserve">Розділ 1. Гуртки, групи та інші творчі об’єднання  позашкільного навчального закладу                                                                                                                                                                                                        </t>
  </si>
  <si>
    <t>Категорія працівників</t>
  </si>
  <si>
    <t xml:space="preserve">Із загальної кількості працівників (з графи 1) мають освітньо-кваліфікаційний рівень </t>
  </si>
  <si>
    <t>(осіб)</t>
  </si>
  <si>
    <t>до 3-х років</t>
  </si>
  <si>
    <t>від 3-х до 10-ти років</t>
  </si>
  <si>
    <t>від 10 до до 20-ти років</t>
  </si>
  <si>
    <t>більше 20-ти років</t>
  </si>
  <si>
    <t>Загальна площа всіх приміщень (кв.м.)</t>
  </si>
  <si>
    <t xml:space="preserve">     у тому числі здана в оренду </t>
  </si>
  <si>
    <t xml:space="preserve">Крім того, орендована площа (кв.м.)     </t>
  </si>
  <si>
    <t xml:space="preserve">  стаціонарний басейн</t>
  </si>
  <si>
    <t xml:space="preserve">  музей</t>
  </si>
  <si>
    <t xml:space="preserve">  стадіон</t>
  </si>
  <si>
    <t xml:space="preserve">  планетарій</t>
  </si>
  <si>
    <t xml:space="preserve">  навчальні судна та маломірні плавзасоби</t>
  </si>
  <si>
    <t xml:space="preserve">  автобуси</t>
  </si>
  <si>
    <t xml:space="preserve">  легкові автомобілі</t>
  </si>
  <si>
    <t xml:space="preserve">  вантажні автомобілі</t>
  </si>
  <si>
    <t xml:space="preserve">  сільськогосподарські машини</t>
  </si>
  <si>
    <t>З рядків 01 і 03 – площа приміщень для занять гуртків, груп та інших творчих об"єднань</t>
  </si>
  <si>
    <t xml:space="preserve">Чи є в закладі (1-так, 0- ні) : </t>
  </si>
  <si>
    <t xml:space="preserve">  глядацька (лекційна) залу</t>
  </si>
  <si>
    <t xml:space="preserve">  спортивна зала </t>
  </si>
  <si>
    <t xml:space="preserve">  бібліотека</t>
  </si>
  <si>
    <t xml:space="preserve">  майстерня</t>
  </si>
  <si>
    <t xml:space="preserve">  теплиця</t>
  </si>
  <si>
    <t xml:space="preserve">  обсерваторія</t>
  </si>
  <si>
    <t xml:space="preserve">  пасіка</t>
  </si>
  <si>
    <t xml:space="preserve">  кардодром з боксами</t>
  </si>
  <si>
    <t xml:space="preserve">  хореографічна зала</t>
  </si>
  <si>
    <t>17</t>
  </si>
  <si>
    <t xml:space="preserve">  картодром  з боксами</t>
  </si>
  <si>
    <t>18</t>
  </si>
  <si>
    <t xml:space="preserve">  навчально-дослідна земельна ділянка</t>
  </si>
  <si>
    <t xml:space="preserve">  метеорологічна станція</t>
  </si>
  <si>
    <t xml:space="preserve">  комп"ютерний клас</t>
  </si>
  <si>
    <t xml:space="preserve">  науково-дослідницька лабараторія</t>
  </si>
  <si>
    <t>26</t>
  </si>
  <si>
    <t>27</t>
  </si>
  <si>
    <t xml:space="preserve">  фотостудія</t>
  </si>
  <si>
    <t>29</t>
  </si>
  <si>
    <t>30</t>
  </si>
  <si>
    <t xml:space="preserve">  стартовий місток для запуску моделей суден</t>
  </si>
  <si>
    <t>31</t>
  </si>
  <si>
    <t xml:space="preserve">Усього </t>
  </si>
  <si>
    <t>(місце підпису керівника (власника) та/або осіб,                                                                                             (П.І.Б.)</t>
  </si>
  <si>
    <t xml:space="preserve">    відповідальних за заповнення форм звітності)</t>
  </si>
  <si>
    <t>____________________________________________         _______________________________________________________</t>
  </si>
  <si>
    <t>контроль гр.1</t>
  </si>
  <si>
    <t xml:space="preserve">Тип та код закладу </t>
  </si>
  <si>
    <t xml:space="preserve">Усього педагогічних працівників, які мають основну роботу в закладах (сума даних рядків 01, 07, 08) </t>
  </si>
  <si>
    <t>контроль стр.09</t>
  </si>
  <si>
    <t xml:space="preserve">                  соціальні педагоги</t>
  </si>
  <si>
    <t>у тому числі:</t>
  </si>
  <si>
    <t xml:space="preserve"> село</t>
  </si>
  <si>
    <t>дівчат</t>
  </si>
  <si>
    <t xml:space="preserve"> ЗАТВЕРДЖЕНО                                                                            Наказ МОН  від 12 липня 2017 року  № 1016                                                                                                           (за погодженням з Держстатом України)     
</t>
  </si>
  <si>
    <t>Кількість зайнятих ставок, од.</t>
  </si>
  <si>
    <t xml:space="preserve"> інші педагогічні працівники:</t>
  </si>
  <si>
    <t xml:space="preserve">             з них : практичні психологи</t>
  </si>
  <si>
    <r>
      <rPr>
        <b/>
        <sz val="9"/>
        <rFont val="Arial Cyr"/>
        <family val="0"/>
      </rPr>
      <t xml:space="preserve">   у т.ч</t>
    </r>
    <r>
      <rPr>
        <sz val="9"/>
        <rFont val="Arial Cyr"/>
        <family val="0"/>
      </rPr>
      <t>. керівники гуртків, секцій та інших організаційних форм роботи</t>
    </r>
  </si>
  <si>
    <r>
      <t>Педагогічні працівники (без керівників закладів і сумісників) (</t>
    </r>
    <r>
      <rPr>
        <i/>
        <sz val="9"/>
        <rFont val="Arial Cyr"/>
        <family val="2"/>
      </rPr>
      <t xml:space="preserve">сума даних рядків </t>
    </r>
    <r>
      <rPr>
        <b/>
        <sz val="9"/>
        <rFont val="Arial Cyr"/>
        <family val="2"/>
      </rPr>
      <t>02-04</t>
    </r>
    <r>
      <rPr>
        <sz val="9"/>
        <rFont val="Arial Cyr"/>
        <family val="2"/>
      </rPr>
      <t xml:space="preserve">) </t>
    </r>
  </si>
  <si>
    <r>
      <t>Крім того, педагогічні працівники, прийняті на роботу за сумісництвом (</t>
    </r>
    <r>
      <rPr>
        <b/>
        <i/>
        <sz val="8"/>
        <rFont val="Arial Cyr"/>
        <family val="0"/>
      </rPr>
      <t xml:space="preserve">сума даних рядків </t>
    </r>
    <r>
      <rPr>
        <b/>
        <sz val="8"/>
        <rFont val="Arial Cyr"/>
        <family val="0"/>
      </rPr>
      <t>17-19)</t>
    </r>
  </si>
  <si>
    <t xml:space="preserve">  з них керівники гуртків, секцій та інших організаційних форм роботи</t>
  </si>
  <si>
    <t xml:space="preserve"> спеціалісти, залучені до навчально-виховного процесу (включаючи сумісників)</t>
  </si>
  <si>
    <t xml:space="preserve">      з них спеціалісти в сільській місцевості</t>
  </si>
  <si>
    <t xml:space="preserve"> Із рядка 09: педагогічні працівники у сільській місцевості</t>
  </si>
  <si>
    <t>Із рядка 16 педагогічні працівники в сільській місцевості</t>
  </si>
  <si>
    <t>Кількість працівників. усього, осіб</t>
  </si>
  <si>
    <t xml:space="preserve"> жінки</t>
  </si>
  <si>
    <t xml:space="preserve">З них </t>
  </si>
  <si>
    <t>спеціаліст або магістр (повна вища)</t>
  </si>
  <si>
    <t>бакалавр (базова вища)</t>
  </si>
  <si>
    <t>молодший спеціаліст (неповну вища)</t>
  </si>
  <si>
    <t>з т.ч.  педагогічна</t>
  </si>
  <si>
    <t>середня загальна</t>
  </si>
  <si>
    <t xml:space="preserve"> Кількість пенсіонерів, осіб (з графи1)</t>
  </si>
  <si>
    <t>Із графи 1- кількість працівників,які мають стаж педагогічної роботи</t>
  </si>
  <si>
    <t>Розділ ІV. Матеріально-технічна база позашкільного навчального  закладу</t>
  </si>
  <si>
    <t xml:space="preserve"> навчально-дослідний тваринницький комплекс</t>
  </si>
  <si>
    <t>Кіл-ть окремих будівель, в яких працюють гуртки, групи, ін., од.</t>
  </si>
  <si>
    <t>з них потребують капітального ремонту</t>
  </si>
  <si>
    <t>32</t>
  </si>
  <si>
    <t>перебувають в аварійному стані</t>
  </si>
  <si>
    <t>33</t>
  </si>
  <si>
    <t>Кіл-ть поверхів в основній будівлі закладу</t>
  </si>
  <si>
    <t>34</t>
  </si>
  <si>
    <t>Поверх, до якого є безперешкодний доступ для дітей з особливими освітніми потребами</t>
  </si>
  <si>
    <t>Кіл-ть вихованців, учів,слухачів-усього(сума даних граф 2-14)</t>
  </si>
  <si>
    <t>У тому числі особи, яким виповнилося</t>
  </si>
  <si>
    <t>6 років і менше</t>
  </si>
  <si>
    <t xml:space="preserve">7 років </t>
  </si>
  <si>
    <t xml:space="preserve">8 років </t>
  </si>
  <si>
    <t xml:space="preserve">9 років </t>
  </si>
  <si>
    <t xml:space="preserve">10 років </t>
  </si>
  <si>
    <t xml:space="preserve">11 років </t>
  </si>
  <si>
    <t xml:space="preserve">12 років </t>
  </si>
  <si>
    <t xml:space="preserve">13 років </t>
  </si>
  <si>
    <t xml:space="preserve">14 років </t>
  </si>
  <si>
    <t xml:space="preserve">15 років </t>
  </si>
  <si>
    <t xml:space="preserve">16 років </t>
  </si>
  <si>
    <t xml:space="preserve">17 років </t>
  </si>
  <si>
    <t>18 років і більше</t>
  </si>
  <si>
    <t>Вихованці, учні, слухачі у гуртках, групах, творчих об'єднаннях                          (сума дагих рядків 02-12)</t>
  </si>
  <si>
    <t>туристсько-краєзнавчий</t>
  </si>
  <si>
    <t xml:space="preserve">  фізкультурно-спортивний або спортивний</t>
  </si>
  <si>
    <t xml:space="preserve">  художньо-естетичний</t>
  </si>
  <si>
    <t xml:space="preserve">  дослідницько-експериментал-й</t>
  </si>
  <si>
    <t xml:space="preserve">  військово-патріотичний</t>
  </si>
  <si>
    <t>гуманітарний</t>
  </si>
  <si>
    <t xml:space="preserve">  бібліотечно-бібліографічний</t>
  </si>
  <si>
    <t xml:space="preserve">  оздоровчий</t>
  </si>
  <si>
    <t>З рядка 01 - дівчат</t>
  </si>
  <si>
    <t xml:space="preserve">Розділ ІІІ. Віковий склад вихованців, учнів, слухачів за напрямами діяльності позашкільного закладу </t>
  </si>
  <si>
    <r>
      <t xml:space="preserve">у т. ч. за напрямами діяльності гуртків, груп, творчих об'єднань:                          </t>
    </r>
    <r>
      <rPr>
        <b/>
        <i/>
        <sz val="10"/>
        <rFont val="Arial Cyr"/>
        <family val="0"/>
      </rPr>
      <t>науково - технічний</t>
    </r>
  </si>
  <si>
    <t xml:space="preserve">  з особливими освітніми потребами (13)</t>
  </si>
  <si>
    <t xml:space="preserve">Контроль </t>
  </si>
  <si>
    <t>Контроль</t>
  </si>
  <si>
    <t>mironowka-cdut.@ukr.net</t>
  </si>
  <si>
    <t xml:space="preserve">телефон_______(045 74) 5 35 39      факс ______________________________   електронна пошта ____________________________________________ </t>
  </si>
  <si>
    <t>Cобко Н.С.</t>
  </si>
  <si>
    <t xml:space="preserve">08801, Київська область, м.Миронівка, вул.Соборності, 117 </t>
  </si>
  <si>
    <t xml:space="preserve">комунальна </t>
  </si>
  <si>
    <t xml:space="preserve">                                                                </t>
  </si>
  <si>
    <t>(за станом на 18 січня  2020 року)</t>
  </si>
  <si>
    <t>міський</t>
  </si>
  <si>
    <r>
      <t xml:space="preserve">Найменування </t>
    </r>
    <r>
      <rPr>
        <b/>
        <sz val="9"/>
        <rFont val="Arial"/>
        <family val="2"/>
      </rPr>
      <t xml:space="preserve">Миронівський центр дитячої та юнацької творчості Миронівської міської ради 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</si>
</sst>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[$-F400]h:mm:ss\ AM/PM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0"/>
      <color indexed="10"/>
      <name val="Arial Cyr"/>
      <family val="0"/>
    </font>
    <font>
      <b/>
      <sz val="8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1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8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i/>
      <sz val="11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21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34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49" fontId="7" fillId="33" borderId="2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38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41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19" fillId="0" borderId="3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19" fillId="0" borderId="45" xfId="0" applyFont="1" applyBorder="1" applyAlignment="1">
      <alignment horizontal="right"/>
    </xf>
    <xf numFmtId="0" fontId="19" fillId="0" borderId="46" xfId="0" applyFont="1" applyBorder="1" applyAlignment="1">
      <alignment horizontal="right"/>
    </xf>
    <xf numFmtId="0" fontId="19" fillId="0" borderId="47" xfId="0" applyFont="1" applyBorder="1" applyAlignment="1">
      <alignment horizontal="right"/>
    </xf>
    <xf numFmtId="0" fontId="19" fillId="0" borderId="48" xfId="0" applyFont="1" applyBorder="1" applyAlignment="1">
      <alignment horizontal="right"/>
    </xf>
    <xf numFmtId="0" fontId="19" fillId="0" borderId="49" xfId="0" applyFont="1" applyBorder="1" applyAlignment="1">
      <alignment horizontal="right"/>
    </xf>
    <xf numFmtId="0" fontId="7" fillId="34" borderId="24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right"/>
    </xf>
    <xf numFmtId="0" fontId="19" fillId="34" borderId="21" xfId="0" applyFont="1" applyFill="1" applyBorder="1" applyAlignment="1">
      <alignment/>
    </xf>
    <xf numFmtId="0" fontId="19" fillId="34" borderId="16" xfId="0" applyFont="1" applyFill="1" applyBorder="1" applyAlignment="1">
      <alignment horizontal="right"/>
    </xf>
    <xf numFmtId="0" fontId="18" fillId="34" borderId="41" xfId="0" applyFont="1" applyFill="1" applyBorder="1" applyAlignment="1">
      <alignment horizontal="right"/>
    </xf>
    <xf numFmtId="0" fontId="18" fillId="34" borderId="46" xfId="0" applyFont="1" applyFill="1" applyBorder="1" applyAlignment="1">
      <alignment horizontal="right"/>
    </xf>
    <xf numFmtId="0" fontId="18" fillId="33" borderId="23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50" xfId="0" applyFont="1" applyFill="1" applyBorder="1" applyAlignment="1">
      <alignment horizontal="right"/>
    </xf>
    <xf numFmtId="0" fontId="19" fillId="0" borderId="51" xfId="0" applyFont="1" applyFill="1" applyBorder="1" applyAlignment="1">
      <alignment horizontal="right"/>
    </xf>
    <xf numFmtId="0" fontId="19" fillId="0" borderId="52" xfId="0" applyFont="1" applyFill="1" applyBorder="1" applyAlignment="1">
      <alignment horizontal="right"/>
    </xf>
    <xf numFmtId="0" fontId="19" fillId="34" borderId="15" xfId="0" applyFont="1" applyFill="1" applyBorder="1" applyAlignment="1">
      <alignment horizontal="right"/>
    </xf>
    <xf numFmtId="49" fontId="7" fillId="34" borderId="53" xfId="0" applyNumberFormat="1" applyFont="1" applyFill="1" applyBorder="1" applyAlignment="1">
      <alignment horizontal="center"/>
    </xf>
    <xf numFmtId="0" fontId="18" fillId="34" borderId="23" xfId="0" applyFont="1" applyFill="1" applyBorder="1" applyAlignment="1">
      <alignment/>
    </xf>
    <xf numFmtId="0" fontId="18" fillId="34" borderId="54" xfId="0" applyFont="1" applyFill="1" applyBorder="1" applyAlignment="1">
      <alignment/>
    </xf>
    <xf numFmtId="0" fontId="18" fillId="34" borderId="55" xfId="0" applyFont="1" applyFill="1" applyBorder="1" applyAlignment="1">
      <alignment/>
    </xf>
    <xf numFmtId="0" fontId="18" fillId="34" borderId="56" xfId="0" applyFont="1" applyFill="1" applyBorder="1" applyAlignment="1">
      <alignment/>
    </xf>
    <xf numFmtId="0" fontId="19" fillId="34" borderId="41" xfId="0" applyFont="1" applyFill="1" applyBorder="1" applyAlignment="1">
      <alignment horizontal="right"/>
    </xf>
    <xf numFmtId="0" fontId="19" fillId="34" borderId="38" xfId="0" applyFont="1" applyFill="1" applyBorder="1" applyAlignment="1">
      <alignment/>
    </xf>
    <xf numFmtId="0" fontId="19" fillId="34" borderId="21" xfId="0" applyFont="1" applyFill="1" applyBorder="1" applyAlignment="1">
      <alignment horizontal="right"/>
    </xf>
    <xf numFmtId="0" fontId="19" fillId="34" borderId="22" xfId="0" applyFon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18" fillId="0" borderId="38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1" fontId="18" fillId="0" borderId="38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42" xfId="0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Alignment="1">
      <alignment/>
    </xf>
    <xf numFmtId="0" fontId="18" fillId="35" borderId="41" xfId="0" applyFont="1" applyFill="1" applyBorder="1" applyAlignment="1">
      <alignment horizontal="right"/>
    </xf>
    <xf numFmtId="0" fontId="19" fillId="35" borderId="46" xfId="0" applyFont="1" applyFill="1" applyBorder="1" applyAlignment="1">
      <alignment/>
    </xf>
    <xf numFmtId="0" fontId="18" fillId="33" borderId="56" xfId="0" applyFont="1" applyFill="1" applyBorder="1" applyAlignment="1">
      <alignment horizontal="right"/>
    </xf>
    <xf numFmtId="0" fontId="18" fillId="33" borderId="54" xfId="0" applyFont="1" applyFill="1" applyBorder="1" applyAlignment="1">
      <alignment horizontal="right"/>
    </xf>
    <xf numFmtId="0" fontId="18" fillId="33" borderId="55" xfId="0" applyFont="1" applyFill="1" applyBorder="1" applyAlignment="1">
      <alignment horizontal="right"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18" fillId="34" borderId="38" xfId="0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center"/>
    </xf>
    <xf numFmtId="0" fontId="19" fillId="35" borderId="41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29" xfId="0" applyBorder="1" applyAlignment="1">
      <alignment/>
    </xf>
    <xf numFmtId="0" fontId="0" fillId="0" borderId="62" xfId="0" applyBorder="1" applyAlignment="1">
      <alignment/>
    </xf>
    <xf numFmtId="0" fontId="0" fillId="34" borderId="59" xfId="0" applyFill="1" applyBorder="1" applyAlignment="1">
      <alignment/>
    </xf>
    <xf numFmtId="49" fontId="7" fillId="35" borderId="12" xfId="0" applyNumberFormat="1" applyFont="1" applyFill="1" applyBorder="1" applyAlignment="1">
      <alignment horizontal="center"/>
    </xf>
    <xf numFmtId="49" fontId="7" fillId="35" borderId="16" xfId="0" applyNumberFormat="1" applyFont="1" applyFill="1" applyBorder="1" applyAlignment="1">
      <alignment horizontal="center"/>
    </xf>
    <xf numFmtId="0" fontId="19" fillId="35" borderId="20" xfId="0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19" fillId="35" borderId="63" xfId="0" applyFont="1" applyFill="1" applyBorder="1" applyAlignment="1">
      <alignment/>
    </xf>
    <xf numFmtId="0" fontId="19" fillId="35" borderId="64" xfId="0" applyFont="1" applyFill="1" applyBorder="1" applyAlignment="1">
      <alignment/>
    </xf>
    <xf numFmtId="0" fontId="19" fillId="35" borderId="65" xfId="0" applyFont="1" applyFill="1" applyBorder="1" applyAlignment="1">
      <alignment/>
    </xf>
    <xf numFmtId="0" fontId="19" fillId="35" borderId="47" xfId="0" applyFont="1" applyFill="1" applyBorder="1" applyAlignment="1">
      <alignment/>
    </xf>
    <xf numFmtId="0" fontId="19" fillId="35" borderId="48" xfId="0" applyFont="1" applyFill="1" applyBorder="1" applyAlignment="1">
      <alignment/>
    </xf>
    <xf numFmtId="0" fontId="19" fillId="35" borderId="49" xfId="0" applyFont="1" applyFill="1" applyBorder="1" applyAlignment="1">
      <alignment/>
    </xf>
    <xf numFmtId="0" fontId="18" fillId="34" borderId="59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/>
    </xf>
    <xf numFmtId="0" fontId="15" fillId="0" borderId="6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7" fillId="0" borderId="66" xfId="0" applyFont="1" applyBorder="1" applyAlignment="1">
      <alignment horizontal="center"/>
    </xf>
    <xf numFmtId="0" fontId="18" fillId="34" borderId="67" xfId="0" applyFont="1" applyFill="1" applyBorder="1" applyAlignment="1">
      <alignment/>
    </xf>
    <xf numFmtId="0" fontId="18" fillId="33" borderId="67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19" fillId="35" borderId="68" xfId="0" applyFont="1" applyFill="1" applyBorder="1" applyAlignment="1">
      <alignment/>
    </xf>
    <xf numFmtId="0" fontId="19" fillId="0" borderId="69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70" xfId="0" applyBorder="1" applyAlignment="1">
      <alignment/>
    </xf>
    <xf numFmtId="0" fontId="19" fillId="35" borderId="69" xfId="0" applyFont="1" applyFill="1" applyBorder="1" applyAlignment="1">
      <alignment/>
    </xf>
    <xf numFmtId="0" fontId="19" fillId="35" borderId="36" xfId="0" applyFont="1" applyFill="1" applyBorder="1" applyAlignment="1">
      <alignment/>
    </xf>
    <xf numFmtId="0" fontId="19" fillId="35" borderId="71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 wrapText="1"/>
    </xf>
    <xf numFmtId="0" fontId="17" fillId="0" borderId="73" xfId="0" applyFont="1" applyFill="1" applyBorder="1" applyAlignment="1">
      <alignment/>
    </xf>
    <xf numFmtId="0" fontId="17" fillId="0" borderId="74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0" borderId="63" xfId="0" applyFill="1" applyBorder="1" applyAlignment="1">
      <alignment/>
    </xf>
    <xf numFmtId="49" fontId="0" fillId="0" borderId="71" xfId="0" applyNumberFormat="1" applyFill="1" applyBorder="1" applyAlignment="1">
      <alignment horizontal="center"/>
    </xf>
    <xf numFmtId="0" fontId="0" fillId="0" borderId="58" xfId="0" applyFill="1" applyBorder="1" applyAlignment="1">
      <alignment/>
    </xf>
    <xf numFmtId="0" fontId="7" fillId="0" borderId="42" xfId="0" applyFont="1" applyFill="1" applyBorder="1" applyAlignment="1">
      <alignment wrapText="1"/>
    </xf>
    <xf numFmtId="0" fontId="26" fillId="0" borderId="21" xfId="0" applyFont="1" applyFill="1" applyBorder="1" applyAlignment="1">
      <alignment/>
    </xf>
    <xf numFmtId="49" fontId="0" fillId="0" borderId="49" xfId="0" applyNumberFormat="1" applyFill="1" applyBorder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33" xfId="0" applyFont="1" applyBorder="1" applyAlignment="1">
      <alignment/>
    </xf>
    <xf numFmtId="0" fontId="73" fillId="37" borderId="33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wrapText="1"/>
    </xf>
    <xf numFmtId="0" fontId="74" fillId="0" borderId="42" xfId="0" applyFont="1" applyFill="1" applyBorder="1" applyAlignment="1">
      <alignment/>
    </xf>
    <xf numFmtId="0" fontId="74" fillId="0" borderId="42" xfId="0" applyFont="1" applyFill="1" applyBorder="1" applyAlignment="1">
      <alignment wrapText="1"/>
    </xf>
    <xf numFmtId="0" fontId="75" fillId="0" borderId="7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0" fontId="16" fillId="0" borderId="39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73" fillId="37" borderId="39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7" fillId="0" borderId="40" xfId="0" applyFont="1" applyBorder="1" applyAlignment="1">
      <alignment/>
    </xf>
    <xf numFmtId="0" fontId="27" fillId="0" borderId="77" xfId="0" applyFont="1" applyBorder="1" applyAlignment="1">
      <alignment/>
    </xf>
    <xf numFmtId="0" fontId="73" fillId="37" borderId="76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31" fillId="39" borderId="23" xfId="0" applyNumberFormat="1" applyFont="1" applyFill="1" applyBorder="1" applyAlignment="1">
      <alignment horizontal="right"/>
    </xf>
    <xf numFmtId="0" fontId="19" fillId="0" borderId="31" xfId="0" applyFont="1" applyBorder="1" applyAlignment="1">
      <alignment/>
    </xf>
    <xf numFmtId="0" fontId="30" fillId="40" borderId="23" xfId="0" applyFont="1" applyFill="1" applyBorder="1" applyAlignment="1">
      <alignment horizontal="right"/>
    </xf>
    <xf numFmtId="0" fontId="19" fillId="41" borderId="41" xfId="0" applyFont="1" applyFill="1" applyBorder="1" applyAlignment="1">
      <alignment horizontal="right"/>
    </xf>
    <xf numFmtId="0" fontId="19" fillId="41" borderId="38" xfId="0" applyFont="1" applyFill="1" applyBorder="1" applyAlignment="1">
      <alignment/>
    </xf>
    <xf numFmtId="0" fontId="19" fillId="41" borderId="38" xfId="0" applyFont="1" applyFill="1" applyBorder="1" applyAlignment="1">
      <alignment horizontal="right"/>
    </xf>
    <xf numFmtId="0" fontId="0" fillId="41" borderId="43" xfId="0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0" fontId="29" fillId="40" borderId="23" xfId="0" applyFont="1" applyFill="1" applyBorder="1" applyAlignment="1">
      <alignment horizontal="right"/>
    </xf>
    <xf numFmtId="0" fontId="19" fillId="41" borderId="38" xfId="0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18" fillId="41" borderId="23" xfId="0" applyFont="1" applyFill="1" applyBorder="1" applyAlignment="1">
      <alignment/>
    </xf>
    <xf numFmtId="0" fontId="19" fillId="41" borderId="13" xfId="0" applyFont="1" applyFill="1" applyBorder="1" applyAlignment="1">
      <alignment/>
    </xf>
    <xf numFmtId="0" fontId="19" fillId="41" borderId="46" xfId="0" applyFont="1" applyFill="1" applyBorder="1" applyAlignment="1">
      <alignment/>
    </xf>
    <xf numFmtId="0" fontId="7" fillId="42" borderId="23" xfId="0" applyFont="1" applyFill="1" applyBorder="1" applyAlignment="1">
      <alignment horizontal="center"/>
    </xf>
    <xf numFmtId="0" fontId="18" fillId="42" borderId="23" xfId="0" applyFont="1" applyFill="1" applyBorder="1" applyAlignment="1">
      <alignment horizontal="right"/>
    </xf>
    <xf numFmtId="0" fontId="19" fillId="42" borderId="23" xfId="0" applyFont="1" applyFill="1" applyBorder="1" applyAlignment="1">
      <alignment horizontal="right"/>
    </xf>
    <xf numFmtId="0" fontId="19" fillId="42" borderId="54" xfId="0" applyFont="1" applyFill="1" applyBorder="1" applyAlignment="1">
      <alignment horizontal="right"/>
    </xf>
    <xf numFmtId="0" fontId="19" fillId="42" borderId="78" xfId="0" applyFont="1" applyFill="1" applyBorder="1" applyAlignment="1">
      <alignment horizontal="right"/>
    </xf>
    <xf numFmtId="0" fontId="19" fillId="42" borderId="55" xfId="0" applyFont="1" applyFill="1" applyBorder="1" applyAlignment="1">
      <alignment horizontal="right"/>
    </xf>
    <xf numFmtId="0" fontId="19" fillId="42" borderId="56" xfId="0" applyFont="1" applyFill="1" applyBorder="1" applyAlignment="1">
      <alignment horizontal="right"/>
    </xf>
    <xf numFmtId="0" fontId="73" fillId="37" borderId="19" xfId="0" applyFont="1" applyFill="1" applyBorder="1" applyAlignment="1">
      <alignment horizontal="center" vertical="center"/>
    </xf>
    <xf numFmtId="0" fontId="76" fillId="37" borderId="24" xfId="0" applyFont="1" applyFill="1" applyBorder="1" applyAlignment="1">
      <alignment/>
    </xf>
    <xf numFmtId="0" fontId="76" fillId="37" borderId="15" xfId="0" applyFont="1" applyFill="1" applyBorder="1" applyAlignment="1">
      <alignment/>
    </xf>
    <xf numFmtId="0" fontId="76" fillId="37" borderId="59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9" fillId="0" borderId="76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79" xfId="0" applyFont="1" applyFill="1" applyBorder="1" applyAlignment="1">
      <alignment/>
    </xf>
    <xf numFmtId="0" fontId="19" fillId="0" borderId="80" xfId="0" applyFont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46" xfId="0" applyFont="1" applyFill="1" applyBorder="1" applyAlignment="1">
      <alignment/>
    </xf>
    <xf numFmtId="0" fontId="19" fillId="0" borderId="68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75" xfId="0" applyFont="1" applyBorder="1" applyAlignment="1">
      <alignment/>
    </xf>
    <xf numFmtId="0" fontId="18" fillId="34" borderId="10" xfId="0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34" xfId="0" applyFont="1" applyFill="1" applyBorder="1" applyAlignment="1">
      <alignment horizontal="right"/>
    </xf>
    <xf numFmtId="49" fontId="7" fillId="0" borderId="46" xfId="0" applyNumberFormat="1" applyFont="1" applyFill="1" applyBorder="1" applyAlignment="1">
      <alignment horizontal="center"/>
    </xf>
    <xf numFmtId="0" fontId="1" fillId="0" borderId="0" xfId="42" applyFill="1" applyAlignment="1" applyProtection="1">
      <alignment/>
      <protection/>
    </xf>
    <xf numFmtId="0" fontId="26" fillId="0" borderId="0" xfId="0" applyFont="1" applyFill="1" applyBorder="1" applyAlignment="1">
      <alignment wrapText="1"/>
    </xf>
    <xf numFmtId="0" fontId="32" fillId="0" borderId="0" xfId="0" applyFont="1" applyAlignment="1">
      <alignment/>
    </xf>
    <xf numFmtId="0" fontId="4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33" fillId="33" borderId="30" xfId="0" applyFont="1" applyFill="1" applyBorder="1" applyAlignment="1">
      <alignment horizontal="center" vertical="top" wrapText="1"/>
    </xf>
    <xf numFmtId="0" fontId="33" fillId="33" borderId="31" xfId="0" applyFont="1" applyFill="1" applyBorder="1" applyAlignment="1">
      <alignment horizontal="center" vertical="top" wrapText="1"/>
    </xf>
    <xf numFmtId="0" fontId="33" fillId="33" borderId="81" xfId="0" applyFont="1" applyFill="1" applyBorder="1" applyAlignment="1">
      <alignment horizontal="center" vertical="top" wrapText="1"/>
    </xf>
    <xf numFmtId="0" fontId="33" fillId="33" borderId="80" xfId="0" applyFont="1" applyFill="1" applyBorder="1" applyAlignment="1">
      <alignment horizontal="center" vertical="top" wrapText="1"/>
    </xf>
    <xf numFmtId="0" fontId="33" fillId="33" borderId="73" xfId="0" applyFont="1" applyFill="1" applyBorder="1" applyAlignment="1">
      <alignment horizontal="center" vertical="top" wrapText="1"/>
    </xf>
    <xf numFmtId="0" fontId="33" fillId="43" borderId="27" xfId="0" applyFont="1" applyFill="1" applyBorder="1" applyAlignment="1">
      <alignment horizontal="center" vertical="top"/>
    </xf>
    <xf numFmtId="0" fontId="33" fillId="0" borderId="25" xfId="0" applyFont="1" applyBorder="1" applyAlignment="1">
      <alignment horizontal="center" vertical="top" wrapText="1"/>
    </xf>
    <xf numFmtId="0" fontId="33" fillId="0" borderId="82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74" xfId="0" applyFont="1" applyBorder="1" applyAlignment="1">
      <alignment horizontal="center" vertical="top" wrapText="1"/>
    </xf>
    <xf numFmtId="0" fontId="33" fillId="0" borderId="27" xfId="0" applyFont="1" applyBorder="1" applyAlignment="1">
      <alignment/>
    </xf>
    <xf numFmtId="0" fontId="33" fillId="0" borderId="18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6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83" xfId="0" applyFont="1" applyBorder="1" applyAlignment="1">
      <alignment/>
    </xf>
    <xf numFmtId="0" fontId="33" fillId="0" borderId="33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40" xfId="0" applyFont="1" applyBorder="1" applyAlignment="1">
      <alignment/>
    </xf>
    <xf numFmtId="0" fontId="33" fillId="0" borderId="20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33" fillId="0" borderId="42" xfId="0" applyFont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63" xfId="0" applyFont="1" applyFill="1" applyBorder="1" applyAlignment="1">
      <alignment horizontal="center" vertical="top" wrapText="1"/>
    </xf>
    <xf numFmtId="0" fontId="33" fillId="0" borderId="33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68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0" fontId="33" fillId="0" borderId="84" xfId="0" applyFont="1" applyFill="1" applyBorder="1" applyAlignment="1">
      <alignment horizontal="center" vertical="top" wrapText="1"/>
    </xf>
    <xf numFmtId="0" fontId="33" fillId="0" borderId="75" xfId="0" applyFont="1" applyBorder="1" applyAlignment="1">
      <alignment/>
    </xf>
    <xf numFmtId="0" fontId="19" fillId="41" borderId="46" xfId="0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9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0" fillId="0" borderId="34" xfId="0" applyFont="1" applyBorder="1" applyAlignment="1">
      <alignment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6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1" fillId="0" borderId="33" xfId="0" applyFont="1" applyBorder="1" applyAlignment="1">
      <alignment horizontal="center" vertical="center" textRotation="1" wrapText="1"/>
    </xf>
    <xf numFmtId="0" fontId="21" fillId="0" borderId="40" xfId="0" applyFont="1" applyBorder="1" applyAlignment="1">
      <alignment horizontal="center" vertical="center" textRotation="1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76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31" xfId="0" applyFont="1" applyBorder="1" applyAlignment="1">
      <alignment wrapText="1"/>
    </xf>
    <xf numFmtId="0" fontId="7" fillId="0" borderId="80" xfId="0" applyFont="1" applyBorder="1" applyAlignment="1">
      <alignment wrapText="1"/>
    </xf>
    <xf numFmtId="0" fontId="7" fillId="0" borderId="6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0" fillId="42" borderId="53" xfId="0" applyFont="1" applyFill="1" applyBorder="1" applyAlignment="1">
      <alignment horizontal="center" wrapText="1"/>
    </xf>
    <xf numFmtId="0" fontId="20" fillId="42" borderId="67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7" fillId="0" borderId="24" xfId="0" applyFont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2" fillId="34" borderId="53" xfId="0" applyFont="1" applyFill="1" applyBorder="1" applyAlignment="1">
      <alignment horizontal="center" wrapText="1"/>
    </xf>
    <xf numFmtId="0" fontId="22" fillId="34" borderId="56" xfId="0" applyFont="1" applyFill="1" applyBorder="1" applyAlignment="1">
      <alignment horizontal="center" wrapText="1"/>
    </xf>
    <xf numFmtId="0" fontId="16" fillId="0" borderId="53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20" fillId="33" borderId="53" xfId="0" applyFont="1" applyFill="1" applyBorder="1" applyAlignment="1">
      <alignment wrapText="1"/>
    </xf>
    <xf numFmtId="0" fontId="20" fillId="33" borderId="56" xfId="0" applyFont="1" applyFill="1" applyBorder="1" applyAlignment="1">
      <alignment wrapText="1"/>
    </xf>
    <xf numFmtId="0" fontId="22" fillId="35" borderId="68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0" fontId="22" fillId="35" borderId="69" xfId="0" applyFont="1" applyFill="1" applyBorder="1" applyAlignment="1">
      <alignment/>
    </xf>
    <xf numFmtId="0" fontId="22" fillId="35" borderId="71" xfId="0" applyFont="1" applyFill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22" fillId="0" borderId="85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/>
    </xf>
    <xf numFmtId="0" fontId="22" fillId="0" borderId="63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76" fillId="37" borderId="53" xfId="0" applyFont="1" applyFill="1" applyBorder="1" applyAlignment="1">
      <alignment horizontal="center"/>
    </xf>
    <xf numFmtId="0" fontId="76" fillId="37" borderId="67" xfId="0" applyFont="1" applyFill="1" applyBorder="1" applyAlignment="1">
      <alignment horizontal="center"/>
    </xf>
    <xf numFmtId="0" fontId="76" fillId="37" borderId="56" xfId="0" applyFont="1" applyFill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4" fillId="0" borderId="42" xfId="0" applyFont="1" applyFill="1" applyBorder="1" applyAlignment="1">
      <alignment horizontal="center" vertical="center" wrapText="1"/>
    </xf>
    <xf numFmtId="0" fontId="74" fillId="0" borderId="6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2</xdr:col>
      <xdr:colOff>0</xdr:colOff>
      <xdr:row>3</xdr:row>
      <xdr:rowOff>361950</xdr:rowOff>
    </xdr:to>
    <xdr:sp>
      <xdr:nvSpPr>
        <xdr:cNvPr id="1" name="Line 2"/>
        <xdr:cNvSpPr>
          <a:spLocks/>
        </xdr:cNvSpPr>
      </xdr:nvSpPr>
      <xdr:spPr>
        <a:xfrm>
          <a:off x="0" y="152400"/>
          <a:ext cx="3267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552450</xdr:colOff>
      <xdr:row>22</xdr:row>
      <xdr:rowOff>123825</xdr:rowOff>
    </xdr:from>
    <xdr:to>
      <xdr:col>15</xdr:col>
      <xdr:colOff>523875</xdr:colOff>
      <xdr:row>30</xdr:row>
      <xdr:rowOff>76200</xdr:rowOff>
    </xdr:to>
    <xdr:sp>
      <xdr:nvSpPr>
        <xdr:cNvPr id="2" name="Line 3"/>
        <xdr:cNvSpPr>
          <a:spLocks/>
        </xdr:cNvSpPr>
      </xdr:nvSpPr>
      <xdr:spPr>
        <a:xfrm>
          <a:off x="9525000" y="5381625"/>
          <a:ext cx="22574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276225</xdr:colOff>
      <xdr:row>21</xdr:row>
      <xdr:rowOff>323850</xdr:rowOff>
    </xdr:from>
    <xdr:to>
      <xdr:col>15</xdr:col>
      <xdr:colOff>257175</xdr:colOff>
      <xdr:row>29</xdr:row>
      <xdr:rowOff>123825</xdr:rowOff>
    </xdr:to>
    <xdr:sp>
      <xdr:nvSpPr>
        <xdr:cNvPr id="3" name="Line 4"/>
        <xdr:cNvSpPr>
          <a:spLocks/>
        </xdr:cNvSpPr>
      </xdr:nvSpPr>
      <xdr:spPr>
        <a:xfrm flipH="1">
          <a:off x="9248775" y="5238750"/>
          <a:ext cx="226695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ronowka-cdut.@ukr.net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0" zoomScaleNormal="70" zoomScalePageLayoutView="0" workbookViewId="0" topLeftCell="A22">
      <selection activeCell="H26" sqref="H26"/>
    </sheetView>
  </sheetViews>
  <sheetFormatPr defaultColWidth="9.125" defaultRowHeight="12.75"/>
  <cols>
    <col min="1" max="1" width="30.375" style="2" customWidth="1"/>
    <col min="2" max="2" width="5.50390625" style="2" customWidth="1"/>
    <col min="3" max="5" width="7.375" style="2" customWidth="1"/>
    <col min="6" max="6" width="5.50390625" style="2" customWidth="1"/>
    <col min="7" max="7" width="7.375" style="2" customWidth="1"/>
    <col min="8" max="8" width="9.00390625" style="2" customWidth="1"/>
    <col min="9" max="9" width="6.125" style="2" customWidth="1"/>
    <col min="10" max="10" width="5.875" style="2" customWidth="1"/>
    <col min="11" max="11" width="10.875" style="2" customWidth="1"/>
    <col min="12" max="12" width="8.00390625" style="2" customWidth="1"/>
    <col min="13" max="13" width="10.125" style="2" customWidth="1"/>
    <col min="14" max="16384" width="9.125" style="2" customWidth="1"/>
  </cols>
  <sheetData>
    <row r="1" spans="1:13" ht="17.2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7.25">
      <c r="A2" s="330" t="s">
        <v>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2.75">
      <c r="A3" s="327" t="s">
        <v>220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33" customHeight="1">
      <c r="A4" s="299" t="s">
        <v>63</v>
      </c>
      <c r="B4" s="299"/>
      <c r="C4" s="299"/>
      <c r="D4" s="299"/>
      <c r="E4" s="299"/>
      <c r="F4" s="299"/>
      <c r="G4" s="299"/>
      <c r="H4" s="299"/>
      <c r="I4" s="328" t="s">
        <v>64</v>
      </c>
      <c r="J4" s="328"/>
      <c r="K4" s="329" t="s">
        <v>75</v>
      </c>
      <c r="L4" s="329"/>
      <c r="M4" s="3"/>
    </row>
    <row r="5" spans="1:13" ht="14.25" customHeight="1">
      <c r="A5" s="299" t="s">
        <v>65</v>
      </c>
      <c r="B5" s="299"/>
      <c r="C5" s="299"/>
      <c r="D5" s="299"/>
      <c r="E5" s="299"/>
      <c r="F5" s="299"/>
      <c r="G5" s="299"/>
      <c r="H5" s="299"/>
      <c r="I5" s="301" t="s">
        <v>68</v>
      </c>
      <c r="J5" s="301"/>
      <c r="K5" s="300" t="s">
        <v>66</v>
      </c>
      <c r="L5" s="298"/>
      <c r="M5" s="3"/>
    </row>
    <row r="6" spans="1:13" ht="13.5" customHeight="1">
      <c r="A6" s="299" t="s">
        <v>69</v>
      </c>
      <c r="B6" s="299"/>
      <c r="C6" s="299"/>
      <c r="D6" s="299"/>
      <c r="E6" s="299"/>
      <c r="F6" s="299"/>
      <c r="G6" s="299"/>
      <c r="H6" s="299"/>
      <c r="I6" s="301"/>
      <c r="J6" s="301"/>
      <c r="K6" s="298" t="s">
        <v>67</v>
      </c>
      <c r="L6" s="298"/>
      <c r="M6" s="3"/>
    </row>
    <row r="7" spans="1:13" ht="39" customHeight="1">
      <c r="A7" s="4"/>
      <c r="B7" s="5"/>
      <c r="C7" s="5"/>
      <c r="D7" s="6"/>
      <c r="E7" s="6"/>
      <c r="F7" s="6"/>
      <c r="G7" s="6"/>
      <c r="H7" s="6"/>
      <c r="I7" s="298" t="s">
        <v>152</v>
      </c>
      <c r="J7" s="298"/>
      <c r="K7" s="298"/>
      <c r="L7" s="298"/>
      <c r="M7" s="298"/>
    </row>
    <row r="8" spans="1:13" ht="12.75">
      <c r="A8" s="2" t="s">
        <v>70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6" ht="12.75">
      <c r="A9" s="339" t="s">
        <v>222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263"/>
    </row>
    <row r="10" spans="1:13" ht="12.75">
      <c r="A10" s="264" t="s">
        <v>71</v>
      </c>
      <c r="B10" s="340" t="s">
        <v>217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</row>
    <row r="11" spans="1:13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ht="12.75">
      <c r="A12" s="10" t="s">
        <v>76</v>
      </c>
    </row>
    <row r="13" spans="1:13" ht="12.75">
      <c r="A13" s="7" t="s">
        <v>72</v>
      </c>
      <c r="B13" s="7"/>
      <c r="C13" s="7"/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</row>
    <row r="14" spans="1:13" ht="12.75">
      <c r="A14" s="7" t="s">
        <v>145</v>
      </c>
      <c r="B14" s="265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1"/>
    </row>
    <row r="15" spans="1:13" ht="12.75">
      <c r="A15" s="11" t="s">
        <v>73</v>
      </c>
      <c r="B15" s="342" t="s">
        <v>218</v>
      </c>
      <c r="C15" s="343"/>
      <c r="D15" s="343"/>
      <c r="E15" s="343"/>
      <c r="F15" s="11"/>
      <c r="G15" s="11"/>
      <c r="H15" s="11"/>
      <c r="I15" s="11"/>
      <c r="J15" s="11"/>
      <c r="K15" s="11"/>
      <c r="L15" s="11"/>
      <c r="M15" s="11"/>
    </row>
    <row r="16" ht="12.75">
      <c r="B16" s="2" t="s">
        <v>77</v>
      </c>
    </row>
    <row r="17" spans="1:13" ht="12.75">
      <c r="A17" s="7" t="s">
        <v>74</v>
      </c>
      <c r="B17" s="337" t="s">
        <v>221</v>
      </c>
      <c r="C17" s="338"/>
      <c r="D17" s="338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12" t="s">
        <v>78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8.5" customHeight="1">
      <c r="A19" s="303" t="s">
        <v>95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</row>
    <row r="20" spans="1:3" ht="13.5" thickBot="1">
      <c r="A20" s="315"/>
      <c r="B20" s="315"/>
      <c r="C20" s="316"/>
    </row>
    <row r="21" spans="1:14" s="10" customFormat="1" ht="24.75" customHeight="1">
      <c r="A21" s="317" t="s">
        <v>2</v>
      </c>
      <c r="B21" s="320" t="s">
        <v>3</v>
      </c>
      <c r="C21" s="304" t="s">
        <v>36</v>
      </c>
      <c r="D21" s="305"/>
      <c r="E21" s="306"/>
      <c r="F21" s="310" t="s">
        <v>37</v>
      </c>
      <c r="G21" s="310"/>
      <c r="H21" s="311"/>
      <c r="I21" s="305" t="s">
        <v>38</v>
      </c>
      <c r="J21" s="305"/>
      <c r="K21" s="305"/>
      <c r="L21" s="305"/>
      <c r="M21" s="305"/>
      <c r="N21" s="344"/>
    </row>
    <row r="22" spans="1:14" s="10" customFormat="1" ht="36" customHeight="1">
      <c r="A22" s="318"/>
      <c r="B22" s="321"/>
      <c r="C22" s="307"/>
      <c r="D22" s="308"/>
      <c r="E22" s="309"/>
      <c r="F22" s="312"/>
      <c r="G22" s="312"/>
      <c r="H22" s="313"/>
      <c r="I22" s="314" t="s">
        <v>4</v>
      </c>
      <c r="J22" s="312"/>
      <c r="K22" s="312"/>
      <c r="L22" s="345" t="s">
        <v>39</v>
      </c>
      <c r="M22" s="346"/>
      <c r="N22" s="347"/>
    </row>
    <row r="23" spans="1:14" s="10" customFormat="1" ht="19.5" customHeight="1">
      <c r="A23" s="318"/>
      <c r="B23" s="321"/>
      <c r="C23" s="323" t="s">
        <v>35</v>
      </c>
      <c r="D23" s="325" t="s">
        <v>5</v>
      </c>
      <c r="E23" s="325" t="s">
        <v>6</v>
      </c>
      <c r="F23" s="333" t="s">
        <v>80</v>
      </c>
      <c r="G23" s="331" t="s">
        <v>149</v>
      </c>
      <c r="H23" s="332"/>
      <c r="I23" s="335" t="s">
        <v>35</v>
      </c>
      <c r="J23" s="325" t="s">
        <v>5</v>
      </c>
      <c r="K23" s="325" t="s">
        <v>6</v>
      </c>
      <c r="L23" s="325" t="s">
        <v>80</v>
      </c>
      <c r="M23" s="331" t="s">
        <v>149</v>
      </c>
      <c r="N23" s="332"/>
    </row>
    <row r="24" spans="1:14" s="10" customFormat="1" ht="26.25" customHeight="1" thickBot="1">
      <c r="A24" s="319"/>
      <c r="B24" s="322"/>
      <c r="C24" s="324"/>
      <c r="D24" s="326"/>
      <c r="E24" s="326"/>
      <c r="F24" s="334"/>
      <c r="G24" s="148" t="s">
        <v>150</v>
      </c>
      <c r="H24" s="201" t="s">
        <v>151</v>
      </c>
      <c r="I24" s="336"/>
      <c r="J24" s="326"/>
      <c r="K24" s="326"/>
      <c r="L24" s="326"/>
      <c r="M24" s="148" t="s">
        <v>150</v>
      </c>
      <c r="N24" s="201" t="s">
        <v>151</v>
      </c>
    </row>
    <row r="25" spans="1:14" ht="18" thickBot="1">
      <c r="A25" s="13" t="s">
        <v>7</v>
      </c>
      <c r="B25" s="14" t="s">
        <v>8</v>
      </c>
      <c r="C25" s="19"/>
      <c r="D25" s="20"/>
      <c r="E25" s="20"/>
      <c r="F25" s="20"/>
      <c r="G25" s="150"/>
      <c r="H25" s="21"/>
      <c r="I25" s="20"/>
      <c r="J25" s="20"/>
      <c r="K25" s="20"/>
      <c r="L25" s="20"/>
      <c r="M25" s="147"/>
      <c r="N25" s="149"/>
    </row>
    <row r="26" spans="1:14" ht="18.75" customHeight="1" thickBot="1">
      <c r="A26" s="15" t="s">
        <v>79</v>
      </c>
      <c r="B26" s="16"/>
      <c r="C26" s="266"/>
      <c r="D26" s="267">
        <v>56</v>
      </c>
      <c r="E26" s="267">
        <v>91</v>
      </c>
      <c r="F26" s="267">
        <v>1316</v>
      </c>
      <c r="G26" s="267">
        <v>232</v>
      </c>
      <c r="H26" s="268">
        <v>721</v>
      </c>
      <c r="I26" s="266"/>
      <c r="J26" s="267"/>
      <c r="K26" s="267">
        <v>14</v>
      </c>
      <c r="L26" s="269">
        <v>214</v>
      </c>
      <c r="M26" s="270"/>
      <c r="N26" s="271">
        <v>121</v>
      </c>
    </row>
    <row r="27" spans="1:14" ht="15.75" customHeight="1">
      <c r="A27" s="17" t="s">
        <v>9</v>
      </c>
      <c r="B27" s="151"/>
      <c r="C27" s="272"/>
      <c r="D27" s="273"/>
      <c r="E27" s="273"/>
      <c r="F27" s="274"/>
      <c r="G27" s="275"/>
      <c r="H27" s="274"/>
      <c r="I27" s="273"/>
      <c r="J27" s="273"/>
      <c r="K27" s="273"/>
      <c r="L27" s="274"/>
      <c r="M27" s="275"/>
      <c r="N27" s="276"/>
    </row>
    <row r="28" spans="1:14" ht="15.75" customHeight="1">
      <c r="A28" s="18" t="s">
        <v>10</v>
      </c>
      <c r="B28" s="152"/>
      <c r="C28" s="277"/>
      <c r="D28" s="278">
        <v>4</v>
      </c>
      <c r="E28" s="278">
        <v>6</v>
      </c>
      <c r="F28" s="279">
        <v>90</v>
      </c>
      <c r="G28" s="280">
        <v>30</v>
      </c>
      <c r="H28" s="279">
        <v>20</v>
      </c>
      <c r="I28" s="278"/>
      <c r="J28" s="278"/>
      <c r="K28" s="278"/>
      <c r="L28" s="279"/>
      <c r="M28" s="280"/>
      <c r="N28" s="281"/>
    </row>
    <row r="29" spans="1:14" ht="15.75" customHeight="1">
      <c r="A29" s="18" t="s">
        <v>11</v>
      </c>
      <c r="B29" s="152"/>
      <c r="C29" s="277"/>
      <c r="D29" s="282">
        <v>4</v>
      </c>
      <c r="E29" s="283">
        <v>7</v>
      </c>
      <c r="F29" s="283">
        <v>105</v>
      </c>
      <c r="G29" s="282">
        <v>30</v>
      </c>
      <c r="H29" s="283">
        <v>72</v>
      </c>
      <c r="I29" s="282"/>
      <c r="J29" s="282"/>
      <c r="K29" s="282"/>
      <c r="L29" s="282"/>
      <c r="M29" s="284"/>
      <c r="N29" s="285"/>
    </row>
    <row r="30" spans="1:14" ht="15.75" customHeight="1">
      <c r="A30" s="18" t="s">
        <v>12</v>
      </c>
      <c r="B30" s="152"/>
      <c r="C30" s="277"/>
      <c r="D30" s="278">
        <v>5</v>
      </c>
      <c r="E30" s="278">
        <v>6</v>
      </c>
      <c r="F30" s="278">
        <v>110</v>
      </c>
      <c r="G30" s="282">
        <v>40</v>
      </c>
      <c r="H30" s="286">
        <v>23</v>
      </c>
      <c r="I30" s="278"/>
      <c r="J30" s="278"/>
      <c r="K30" s="278"/>
      <c r="L30" s="279"/>
      <c r="M30" s="280"/>
      <c r="N30" s="285"/>
    </row>
    <row r="31" spans="1:14" ht="27" customHeight="1">
      <c r="A31" s="18" t="s">
        <v>13</v>
      </c>
      <c r="B31" s="152"/>
      <c r="C31" s="277"/>
      <c r="D31" s="278">
        <v>1</v>
      </c>
      <c r="E31" s="278">
        <v>1</v>
      </c>
      <c r="F31" s="278">
        <v>20</v>
      </c>
      <c r="G31" s="282"/>
      <c r="H31" s="286">
        <v>20</v>
      </c>
      <c r="I31" s="278"/>
      <c r="J31" s="278"/>
      <c r="K31" s="278"/>
      <c r="L31" s="279"/>
      <c r="M31" s="280"/>
      <c r="N31" s="285"/>
    </row>
    <row r="32" spans="1:14" ht="15.75" customHeight="1">
      <c r="A32" s="18" t="s">
        <v>14</v>
      </c>
      <c r="B32" s="152"/>
      <c r="C32" s="277"/>
      <c r="D32" s="278">
        <v>22</v>
      </c>
      <c r="E32" s="278">
        <v>40</v>
      </c>
      <c r="F32" s="278">
        <v>642</v>
      </c>
      <c r="G32" s="282">
        <v>45</v>
      </c>
      <c r="H32" s="286">
        <v>385</v>
      </c>
      <c r="I32" s="278"/>
      <c r="J32" s="278">
        <v>3</v>
      </c>
      <c r="K32" s="278">
        <v>5</v>
      </c>
      <c r="L32" s="279">
        <v>120</v>
      </c>
      <c r="M32" s="280"/>
      <c r="N32" s="285">
        <v>75</v>
      </c>
    </row>
    <row r="33" spans="1:14" ht="15.75" customHeight="1">
      <c r="A33" s="18" t="s">
        <v>15</v>
      </c>
      <c r="B33" s="152"/>
      <c r="C33" s="277"/>
      <c r="D33" s="278">
        <v>9</v>
      </c>
      <c r="E33" s="278">
        <v>9</v>
      </c>
      <c r="F33" s="278">
        <v>90</v>
      </c>
      <c r="G33" s="282">
        <v>30</v>
      </c>
      <c r="H33" s="286">
        <v>70</v>
      </c>
      <c r="I33" s="278"/>
      <c r="J33" s="278"/>
      <c r="K33" s="278"/>
      <c r="L33" s="279"/>
      <c r="M33" s="280"/>
      <c r="N33" s="285"/>
    </row>
    <row r="34" spans="1:14" ht="15.75" customHeight="1">
      <c r="A34" s="18" t="s">
        <v>16</v>
      </c>
      <c r="B34" s="152"/>
      <c r="C34" s="277"/>
      <c r="D34" s="278">
        <v>4</v>
      </c>
      <c r="E34" s="278">
        <v>7</v>
      </c>
      <c r="F34" s="278">
        <v>117</v>
      </c>
      <c r="G34" s="282">
        <v>42</v>
      </c>
      <c r="H34" s="286">
        <v>45</v>
      </c>
      <c r="I34" s="278"/>
      <c r="J34" s="278"/>
      <c r="K34" s="278"/>
      <c r="L34" s="279"/>
      <c r="M34" s="280"/>
      <c r="N34" s="285"/>
    </row>
    <row r="35" spans="1:14" ht="15.75" customHeight="1">
      <c r="A35" s="18" t="s">
        <v>17</v>
      </c>
      <c r="B35" s="152"/>
      <c r="C35" s="277"/>
      <c r="D35" s="278">
        <v>4</v>
      </c>
      <c r="E35" s="278">
        <v>6</v>
      </c>
      <c r="F35" s="278">
        <v>48</v>
      </c>
      <c r="G35" s="282">
        <v>15</v>
      </c>
      <c r="H35" s="286">
        <v>38</v>
      </c>
      <c r="I35" s="278"/>
      <c r="J35" s="278"/>
      <c r="K35" s="278"/>
      <c r="L35" s="279"/>
      <c r="M35" s="280"/>
      <c r="N35" s="285"/>
    </row>
    <row r="36" spans="1:14" ht="15.75" customHeight="1">
      <c r="A36" s="22" t="s">
        <v>18</v>
      </c>
      <c r="B36" s="153"/>
      <c r="C36" s="287"/>
      <c r="D36" s="283">
        <v>3</v>
      </c>
      <c r="E36" s="283">
        <v>9</v>
      </c>
      <c r="F36" s="283">
        <v>94</v>
      </c>
      <c r="G36" s="282"/>
      <c r="H36" s="288">
        <v>46</v>
      </c>
      <c r="I36" s="283"/>
      <c r="J36" s="283">
        <v>3</v>
      </c>
      <c r="K36" s="283">
        <v>9</v>
      </c>
      <c r="L36" s="282">
        <v>94</v>
      </c>
      <c r="M36" s="284"/>
      <c r="N36" s="285">
        <v>46</v>
      </c>
    </row>
    <row r="37" spans="1:14" ht="15.75" customHeight="1">
      <c r="A37" s="23" t="s">
        <v>40</v>
      </c>
      <c r="B37" s="154"/>
      <c r="C37" s="289"/>
      <c r="D37" s="290"/>
      <c r="E37" s="290"/>
      <c r="F37" s="290"/>
      <c r="G37" s="291"/>
      <c r="H37" s="292"/>
      <c r="I37" s="289"/>
      <c r="J37" s="290"/>
      <c r="K37" s="290"/>
      <c r="L37" s="290"/>
      <c r="M37" s="292"/>
      <c r="N37" s="285"/>
    </row>
    <row r="38" spans="1:14" ht="15.75" customHeight="1" thickBot="1">
      <c r="A38" s="24" t="s">
        <v>41</v>
      </c>
      <c r="B38" s="155"/>
      <c r="C38" s="293"/>
      <c r="D38" s="294"/>
      <c r="E38" s="294"/>
      <c r="F38" s="294"/>
      <c r="G38" s="294"/>
      <c r="H38" s="295"/>
      <c r="I38" s="293"/>
      <c r="J38" s="294"/>
      <c r="K38" s="294"/>
      <c r="L38" s="294"/>
      <c r="M38" s="295"/>
      <c r="N38" s="296"/>
    </row>
    <row r="39" spans="1:13" ht="13.5" thickBot="1">
      <c r="A39" s="25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3.5" thickBot="1">
      <c r="A40" s="25" t="s">
        <v>211</v>
      </c>
      <c r="B40" s="25"/>
      <c r="C40" s="25"/>
      <c r="D40" s="25"/>
      <c r="E40" s="25"/>
      <c r="F40" s="25"/>
      <c r="G40" s="25"/>
      <c r="H40" s="25"/>
      <c r="I40" s="26">
        <v>16</v>
      </c>
      <c r="J40" s="25" t="s">
        <v>60</v>
      </c>
      <c r="K40" s="25"/>
      <c r="L40" s="26">
        <v>8</v>
      </c>
      <c r="M40" s="25"/>
    </row>
    <row r="41" spans="1:13" ht="13.5" thickBot="1">
      <c r="A41" s="25" t="s">
        <v>43</v>
      </c>
      <c r="B41" s="25"/>
      <c r="C41" s="25"/>
      <c r="D41" s="25"/>
      <c r="E41" s="25"/>
      <c r="F41" s="25"/>
      <c r="G41" s="25"/>
      <c r="H41" s="25"/>
      <c r="I41" s="26">
        <v>12</v>
      </c>
      <c r="J41" s="25" t="s">
        <v>61</v>
      </c>
      <c r="K41" s="25"/>
      <c r="L41" s="26">
        <v>5</v>
      </c>
      <c r="M41" s="25"/>
    </row>
    <row r="42" spans="1:13" ht="13.5" thickBot="1">
      <c r="A42" s="25" t="s">
        <v>44</v>
      </c>
      <c r="B42" s="25"/>
      <c r="C42" s="25"/>
      <c r="D42" s="25"/>
      <c r="E42" s="25"/>
      <c r="F42" s="25"/>
      <c r="G42" s="25"/>
      <c r="H42" s="25"/>
      <c r="I42" s="26">
        <v>22</v>
      </c>
      <c r="J42" s="25" t="s">
        <v>62</v>
      </c>
      <c r="K42" s="25"/>
      <c r="L42" s="26">
        <v>8</v>
      </c>
      <c r="M42" s="25"/>
    </row>
    <row r="43" spans="1:13" ht="13.5" thickBot="1">
      <c r="A43" s="25" t="s">
        <v>45</v>
      </c>
      <c r="B43" s="25"/>
      <c r="C43" s="25"/>
      <c r="D43" s="25"/>
      <c r="E43" s="25"/>
      <c r="F43" s="25"/>
      <c r="G43" s="25"/>
      <c r="H43" s="25"/>
      <c r="I43" s="27"/>
      <c r="J43" s="25" t="s">
        <v>46</v>
      </c>
      <c r="K43" s="25"/>
      <c r="L43" s="27"/>
      <c r="M43" s="25"/>
    </row>
    <row r="44" spans="1:13" ht="13.5" thickBot="1">
      <c r="A44" s="25" t="s">
        <v>19</v>
      </c>
      <c r="B44" s="25"/>
      <c r="C44" s="25"/>
      <c r="D44" s="25"/>
      <c r="E44" s="28"/>
      <c r="F44" s="25"/>
      <c r="G44" s="25"/>
      <c r="H44" s="25"/>
      <c r="I44" s="25"/>
      <c r="J44" s="25"/>
      <c r="K44" s="28"/>
      <c r="L44" s="25"/>
      <c r="M44" s="25"/>
    </row>
    <row r="45" spans="1:13" ht="13.5" thickBot="1">
      <c r="A45" s="25" t="s">
        <v>47</v>
      </c>
      <c r="B45" s="25"/>
      <c r="C45" s="25"/>
      <c r="D45" s="25"/>
      <c r="E45" s="25"/>
      <c r="F45" s="25"/>
      <c r="G45" s="25"/>
      <c r="H45" s="25"/>
      <c r="I45" s="27"/>
      <c r="J45" s="25" t="s">
        <v>48</v>
      </c>
      <c r="K45" s="25"/>
      <c r="L45" s="27"/>
      <c r="M45" s="25"/>
    </row>
    <row r="46" spans="1:13" ht="13.5" thickBot="1">
      <c r="A46" s="25" t="s">
        <v>53</v>
      </c>
      <c r="B46" s="25"/>
      <c r="C46" s="25"/>
      <c r="D46" s="25"/>
      <c r="E46" s="25"/>
      <c r="F46" s="25"/>
      <c r="G46" s="25"/>
      <c r="H46" s="25"/>
      <c r="I46" s="27"/>
      <c r="J46" s="25" t="s">
        <v>49</v>
      </c>
      <c r="K46" s="25"/>
      <c r="L46" s="27"/>
      <c r="M46" s="25"/>
    </row>
    <row r="47" spans="1:13" ht="13.5" thickBot="1">
      <c r="A47" s="25" t="s">
        <v>50</v>
      </c>
      <c r="B47" s="25"/>
      <c r="C47" s="25"/>
      <c r="D47" s="25"/>
      <c r="E47" s="25"/>
      <c r="F47" s="25"/>
      <c r="G47" s="25"/>
      <c r="H47" s="25"/>
      <c r="I47" s="27">
        <v>9</v>
      </c>
      <c r="J47" s="25" t="s">
        <v>51</v>
      </c>
      <c r="K47" s="25"/>
      <c r="L47" s="27">
        <v>3</v>
      </c>
      <c r="M47" s="25"/>
    </row>
    <row r="48" spans="1:13" ht="13.5" thickBot="1">
      <c r="A48" s="25"/>
      <c r="B48" s="25" t="s">
        <v>52</v>
      </c>
      <c r="C48" s="25"/>
      <c r="D48" s="25"/>
      <c r="E48" s="25"/>
      <c r="F48" s="25"/>
      <c r="G48" s="25"/>
      <c r="H48" s="25"/>
      <c r="I48" s="27">
        <v>90</v>
      </c>
      <c r="J48" s="25" t="s">
        <v>54</v>
      </c>
      <c r="K48" s="25"/>
      <c r="L48" s="27">
        <v>30</v>
      </c>
      <c r="M48" s="25"/>
    </row>
    <row r="49" spans="1:13" ht="36.75" customHeight="1" thickBot="1">
      <c r="A49" s="302" t="s">
        <v>55</v>
      </c>
      <c r="B49" s="302"/>
      <c r="C49" s="302"/>
      <c r="D49" s="302"/>
      <c r="E49" s="302"/>
      <c r="F49" s="302"/>
      <c r="G49" s="302"/>
      <c r="H49" s="302"/>
      <c r="I49" s="26">
        <v>58</v>
      </c>
      <c r="J49" s="25" t="s">
        <v>56</v>
      </c>
      <c r="K49" s="25"/>
      <c r="L49" s="26">
        <v>14</v>
      </c>
      <c r="M49" s="25"/>
    </row>
    <row r="50" spans="1:13" ht="13.5" thickBot="1">
      <c r="A50" s="25" t="s">
        <v>57</v>
      </c>
      <c r="B50" s="25"/>
      <c r="C50" s="25"/>
      <c r="D50" s="25"/>
      <c r="E50" s="25"/>
      <c r="F50" s="25"/>
      <c r="G50" s="25"/>
      <c r="H50" s="25"/>
      <c r="I50" s="26">
        <v>22</v>
      </c>
      <c r="J50" s="25" t="s">
        <v>81</v>
      </c>
      <c r="K50" s="25"/>
      <c r="L50" s="26">
        <v>10</v>
      </c>
      <c r="M50" s="25"/>
    </row>
    <row r="51" spans="1:13" ht="13.5" thickBot="1">
      <c r="A51" s="25" t="s">
        <v>58</v>
      </c>
      <c r="B51" s="25"/>
      <c r="C51" s="25"/>
      <c r="D51" s="25"/>
      <c r="E51" s="25"/>
      <c r="F51" s="25"/>
      <c r="G51" s="25"/>
      <c r="H51" s="25"/>
      <c r="I51" s="26">
        <v>5725</v>
      </c>
      <c r="J51" s="25" t="s">
        <v>82</v>
      </c>
      <c r="K51" s="25"/>
      <c r="L51" s="26">
        <v>870</v>
      </c>
      <c r="M51" s="25"/>
    </row>
    <row r="52" spans="1:13" ht="13.5" thickBot="1">
      <c r="A52" s="25" t="s">
        <v>59</v>
      </c>
      <c r="B52" s="25"/>
      <c r="C52" s="25"/>
      <c r="D52" s="25"/>
      <c r="E52" s="25"/>
      <c r="F52" s="25"/>
      <c r="G52" s="25"/>
      <c r="H52" s="25"/>
      <c r="I52" s="26">
        <v>2730</v>
      </c>
      <c r="J52" s="25" t="s">
        <v>83</v>
      </c>
      <c r="K52" s="25"/>
      <c r="L52" s="26">
        <v>452</v>
      </c>
      <c r="M52" s="25"/>
    </row>
    <row r="53" spans="1:13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</sheetData>
  <sheetProtection/>
  <mergeCells count="36">
    <mergeCell ref="B17:D17"/>
    <mergeCell ref="A9:O9"/>
    <mergeCell ref="B10:M10"/>
    <mergeCell ref="B15:E15"/>
    <mergeCell ref="I21:N21"/>
    <mergeCell ref="L22:N22"/>
    <mergeCell ref="L23:L24"/>
    <mergeCell ref="M23:N23"/>
    <mergeCell ref="E23:E24"/>
    <mergeCell ref="F23:F24"/>
    <mergeCell ref="G23:H23"/>
    <mergeCell ref="I23:I24"/>
    <mergeCell ref="J23:J24"/>
    <mergeCell ref="K23:K24"/>
    <mergeCell ref="A3:M3"/>
    <mergeCell ref="I4:J4"/>
    <mergeCell ref="K4:L4"/>
    <mergeCell ref="A1:M1"/>
    <mergeCell ref="A2:M2"/>
    <mergeCell ref="A4:H4"/>
    <mergeCell ref="A49:H49"/>
    <mergeCell ref="A19:M19"/>
    <mergeCell ref="C21:E22"/>
    <mergeCell ref="F21:H22"/>
    <mergeCell ref="I22:K22"/>
    <mergeCell ref="A20:C20"/>
    <mergeCell ref="A21:A24"/>
    <mergeCell ref="B21:B24"/>
    <mergeCell ref="C23:C24"/>
    <mergeCell ref="D23:D24"/>
    <mergeCell ref="I7:M7"/>
    <mergeCell ref="A5:H5"/>
    <mergeCell ref="A6:H6"/>
    <mergeCell ref="K5:L5"/>
    <mergeCell ref="K6:L6"/>
    <mergeCell ref="I5:J6"/>
  </mergeCells>
  <printOptions/>
  <pageMargins left="0.66" right="0.46" top="0.51" bottom="0.49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30"/>
  <sheetViews>
    <sheetView tabSelected="1" zoomScale="81" zoomScaleNormal="8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5" sqref="P15"/>
    </sheetView>
  </sheetViews>
  <sheetFormatPr defaultColWidth="9.00390625" defaultRowHeight="12.75"/>
  <cols>
    <col min="1" max="1" width="8.50390625" style="0" customWidth="1"/>
    <col min="2" max="2" width="34.375" style="0" customWidth="1"/>
    <col min="3" max="3" width="5.50390625" style="0" customWidth="1"/>
    <col min="4" max="4" width="9.625" style="0" customWidth="1"/>
    <col min="5" max="5" width="7.125" style="0" customWidth="1"/>
    <col min="6" max="6" width="9.50390625" style="0" customWidth="1"/>
    <col min="7" max="7" width="8.50390625" style="0" customWidth="1"/>
    <col min="11" max="11" width="7.625" style="0" customWidth="1"/>
    <col min="12" max="15" width="7.50390625" style="0" customWidth="1"/>
    <col min="16" max="16" width="14.375" style="0" customWidth="1"/>
  </cols>
  <sheetData>
    <row r="1" spans="1:16" ht="13.5" thickBot="1">
      <c r="A1" s="410" t="s">
        <v>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29"/>
    </row>
    <row r="2" spans="1:16" ht="10.5" customHeight="1" thickBot="1">
      <c r="A2" s="177"/>
      <c r="B2" s="178"/>
      <c r="C2" s="179"/>
      <c r="D2" s="402" t="s">
        <v>164</v>
      </c>
      <c r="E2" s="383" t="s">
        <v>166</v>
      </c>
      <c r="F2" s="384"/>
      <c r="G2" s="384"/>
      <c r="H2" s="384"/>
      <c r="I2" s="384"/>
      <c r="J2" s="385"/>
      <c r="K2" s="29"/>
      <c r="L2" s="29"/>
      <c r="M2" s="29"/>
      <c r="N2" s="29"/>
      <c r="O2" s="29" t="s">
        <v>98</v>
      </c>
      <c r="P2" s="29"/>
    </row>
    <row r="3" spans="1:216" ht="20.25" customHeight="1" thickBot="1">
      <c r="A3" s="32"/>
      <c r="B3" s="156" t="s">
        <v>84</v>
      </c>
      <c r="C3" s="396" t="s">
        <v>3</v>
      </c>
      <c r="D3" s="402"/>
      <c r="E3" s="395" t="s">
        <v>165</v>
      </c>
      <c r="F3" s="411" t="s">
        <v>97</v>
      </c>
      <c r="G3" s="412"/>
      <c r="H3" s="412"/>
      <c r="I3" s="412"/>
      <c r="J3" s="413"/>
      <c r="K3" s="374" t="s">
        <v>172</v>
      </c>
      <c r="L3" s="414" t="s">
        <v>173</v>
      </c>
      <c r="M3" s="415"/>
      <c r="N3" s="415"/>
      <c r="O3" s="415"/>
      <c r="P3" s="360" t="s">
        <v>153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</row>
    <row r="4" spans="1:216" ht="30" customHeight="1">
      <c r="A4" s="32"/>
      <c r="B4" s="156"/>
      <c r="C4" s="396"/>
      <c r="D4" s="402"/>
      <c r="E4" s="396"/>
      <c r="F4" s="364" t="s">
        <v>167</v>
      </c>
      <c r="G4" s="366" t="s">
        <v>168</v>
      </c>
      <c r="H4" s="416" t="s">
        <v>169</v>
      </c>
      <c r="I4" s="417"/>
      <c r="J4" s="418" t="s">
        <v>171</v>
      </c>
      <c r="K4" s="375"/>
      <c r="L4" s="364" t="s">
        <v>99</v>
      </c>
      <c r="M4" s="366" t="s">
        <v>100</v>
      </c>
      <c r="N4" s="366" t="s">
        <v>101</v>
      </c>
      <c r="O4" s="362" t="s">
        <v>102</v>
      </c>
      <c r="P4" s="36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</row>
    <row r="5" spans="1:216" ht="12.75" customHeight="1" thickBot="1">
      <c r="A5" s="36" t="s">
        <v>96</v>
      </c>
      <c r="B5" s="176"/>
      <c r="C5" s="397"/>
      <c r="D5" s="403"/>
      <c r="E5" s="397"/>
      <c r="F5" s="365"/>
      <c r="G5" s="367"/>
      <c r="H5" s="37" t="s">
        <v>80</v>
      </c>
      <c r="I5" s="37" t="s">
        <v>170</v>
      </c>
      <c r="J5" s="419"/>
      <c r="K5" s="376"/>
      <c r="L5" s="365"/>
      <c r="M5" s="367"/>
      <c r="N5" s="367"/>
      <c r="O5" s="363"/>
      <c r="P5" s="361"/>
      <c r="Q5" s="31" t="s">
        <v>144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</row>
    <row r="6" spans="1:216" ht="13.5" thickBot="1">
      <c r="A6" s="400" t="s">
        <v>7</v>
      </c>
      <c r="B6" s="401"/>
      <c r="C6" s="175" t="s">
        <v>8</v>
      </c>
      <c r="D6" s="76">
        <v>1</v>
      </c>
      <c r="E6" s="30">
        <v>2</v>
      </c>
      <c r="F6" s="33">
        <v>3</v>
      </c>
      <c r="G6" s="34">
        <v>4</v>
      </c>
      <c r="H6" s="34">
        <v>5</v>
      </c>
      <c r="I6" s="34">
        <v>6</v>
      </c>
      <c r="J6" s="35">
        <v>7</v>
      </c>
      <c r="K6" s="76">
        <v>8</v>
      </c>
      <c r="L6" s="33">
        <v>9</v>
      </c>
      <c r="M6" s="34">
        <v>10</v>
      </c>
      <c r="N6" s="34">
        <v>11</v>
      </c>
      <c r="O6" s="158">
        <v>12</v>
      </c>
      <c r="P6" s="161">
        <v>13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</row>
    <row r="7" spans="1:216" ht="26.25" customHeight="1" thickBot="1">
      <c r="A7" s="381" t="s">
        <v>157</v>
      </c>
      <c r="B7" s="382"/>
      <c r="C7" s="90" t="s">
        <v>20</v>
      </c>
      <c r="D7" s="91">
        <v>20</v>
      </c>
      <c r="E7" s="91">
        <v>14</v>
      </c>
      <c r="F7" s="92">
        <v>11</v>
      </c>
      <c r="G7" s="93">
        <v>0</v>
      </c>
      <c r="H7" s="93">
        <v>9</v>
      </c>
      <c r="I7" s="93">
        <v>3</v>
      </c>
      <c r="J7" s="94">
        <v>0</v>
      </c>
      <c r="K7" s="91">
        <v>4</v>
      </c>
      <c r="L7" s="92">
        <v>2</v>
      </c>
      <c r="M7" s="93">
        <v>6</v>
      </c>
      <c r="N7" s="93">
        <v>4</v>
      </c>
      <c r="O7" s="159">
        <v>8</v>
      </c>
      <c r="P7" s="233">
        <v>17.5</v>
      </c>
      <c r="Q7" s="123">
        <f aca="true" t="shared" si="0" ref="Q7:Q12">L7+M7+N7+O7</f>
        <v>20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</row>
    <row r="8" spans="1:216" ht="26.25" customHeight="1">
      <c r="A8" s="407" t="s">
        <v>156</v>
      </c>
      <c r="B8" s="407"/>
      <c r="C8" s="164" t="s">
        <v>21</v>
      </c>
      <c r="D8" s="80">
        <v>16</v>
      </c>
      <c r="E8" s="85">
        <v>10</v>
      </c>
      <c r="F8" s="86">
        <v>9</v>
      </c>
      <c r="G8" s="87"/>
      <c r="H8" s="87">
        <v>7</v>
      </c>
      <c r="I8" s="87">
        <v>3</v>
      </c>
      <c r="J8" s="88"/>
      <c r="K8" s="89">
        <v>3</v>
      </c>
      <c r="L8" s="86">
        <v>1</v>
      </c>
      <c r="M8" s="87">
        <v>5</v>
      </c>
      <c r="N8" s="87">
        <v>4</v>
      </c>
      <c r="O8" s="157">
        <v>6</v>
      </c>
      <c r="P8" s="225">
        <v>14</v>
      </c>
      <c r="Q8" s="123">
        <f t="shared" si="0"/>
        <v>16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</row>
    <row r="9" spans="1:216" ht="19.5" customHeight="1">
      <c r="A9" s="408" t="s">
        <v>85</v>
      </c>
      <c r="B9" s="409"/>
      <c r="C9" s="39" t="s">
        <v>22</v>
      </c>
      <c r="D9" s="80">
        <v>1</v>
      </c>
      <c r="E9" s="42">
        <v>1</v>
      </c>
      <c r="F9" s="43">
        <v>1</v>
      </c>
      <c r="G9" s="44"/>
      <c r="H9" s="44"/>
      <c r="I9" s="44"/>
      <c r="J9" s="45"/>
      <c r="K9" s="78"/>
      <c r="L9" s="43"/>
      <c r="M9" s="44"/>
      <c r="N9" s="44"/>
      <c r="O9" s="45">
        <v>1</v>
      </c>
      <c r="P9" s="226">
        <v>1</v>
      </c>
      <c r="Q9" s="123">
        <f t="shared" si="0"/>
        <v>1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</row>
    <row r="10" spans="1:216" ht="19.5" customHeight="1">
      <c r="A10" s="404" t="s">
        <v>154</v>
      </c>
      <c r="B10" s="405"/>
      <c r="C10" s="127" t="s">
        <v>23</v>
      </c>
      <c r="D10" s="126">
        <v>3</v>
      </c>
      <c r="E10" s="46">
        <v>3</v>
      </c>
      <c r="F10" s="40">
        <v>1</v>
      </c>
      <c r="G10" s="41"/>
      <c r="H10" s="41">
        <v>2</v>
      </c>
      <c r="I10" s="41"/>
      <c r="J10" s="47"/>
      <c r="K10" s="79">
        <v>1</v>
      </c>
      <c r="L10" s="40">
        <v>1</v>
      </c>
      <c r="M10" s="41">
        <v>1</v>
      </c>
      <c r="N10" s="41"/>
      <c r="O10" s="47">
        <v>1</v>
      </c>
      <c r="P10" s="227">
        <v>2.5</v>
      </c>
      <c r="Q10" s="123">
        <f>L10+M10+N10+O10</f>
        <v>3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</row>
    <row r="11" spans="1:216" ht="19.5" customHeight="1">
      <c r="A11" s="406" t="s">
        <v>155</v>
      </c>
      <c r="B11" s="406"/>
      <c r="C11" s="165" t="s">
        <v>24</v>
      </c>
      <c r="D11" s="126">
        <v>1</v>
      </c>
      <c r="E11" s="42">
        <v>1</v>
      </c>
      <c r="F11" s="43">
        <v>1</v>
      </c>
      <c r="G11" s="44"/>
      <c r="H11" s="44"/>
      <c r="I11" s="44"/>
      <c r="J11" s="45"/>
      <c r="K11" s="96"/>
      <c r="L11" s="43"/>
      <c r="M11" s="44">
        <v>1</v>
      </c>
      <c r="N11" s="44"/>
      <c r="O11" s="45"/>
      <c r="P11" s="226">
        <v>1</v>
      </c>
      <c r="Q11" s="123">
        <f t="shared" si="0"/>
        <v>1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</row>
    <row r="12" spans="1:216" ht="20.25" customHeight="1" thickBot="1">
      <c r="A12" s="398" t="s">
        <v>148</v>
      </c>
      <c r="B12" s="399"/>
      <c r="C12" s="125" t="s">
        <v>25</v>
      </c>
      <c r="D12" s="81">
        <v>0</v>
      </c>
      <c r="E12" s="129"/>
      <c r="F12" s="130"/>
      <c r="G12" s="131"/>
      <c r="H12" s="132"/>
      <c r="I12" s="132"/>
      <c r="J12" s="133"/>
      <c r="K12" s="134"/>
      <c r="L12" s="166"/>
      <c r="M12" s="167"/>
      <c r="N12" s="167"/>
      <c r="O12" s="168"/>
      <c r="P12" s="228"/>
      <c r="Q12" s="123">
        <f t="shared" si="0"/>
        <v>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</row>
    <row r="13" spans="1:216" ht="13.5">
      <c r="A13" s="393" t="s">
        <v>86</v>
      </c>
      <c r="B13" s="394"/>
      <c r="C13" s="135" t="s">
        <v>26</v>
      </c>
      <c r="D13" s="118">
        <v>1</v>
      </c>
      <c r="E13" s="137">
        <v>1</v>
      </c>
      <c r="F13" s="138">
        <v>1</v>
      </c>
      <c r="G13" s="139"/>
      <c r="H13" s="139"/>
      <c r="I13" s="139"/>
      <c r="J13" s="140"/>
      <c r="K13" s="128">
        <v>1</v>
      </c>
      <c r="L13" s="169"/>
      <c r="M13" s="170"/>
      <c r="N13" s="170"/>
      <c r="O13" s="171">
        <v>1</v>
      </c>
      <c r="P13" s="234">
        <v>1</v>
      </c>
      <c r="Q13" s="123">
        <f aca="true" t="shared" si="1" ref="Q13:Q21">L13+M13+N13+O13</f>
        <v>1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</row>
    <row r="14" spans="1:216" ht="14.25" thickBot="1">
      <c r="A14" s="391" t="s">
        <v>87</v>
      </c>
      <c r="B14" s="392"/>
      <c r="C14" s="136" t="s">
        <v>27</v>
      </c>
      <c r="D14" s="118">
        <v>1</v>
      </c>
      <c r="E14" s="141">
        <v>1</v>
      </c>
      <c r="F14" s="142">
        <v>1</v>
      </c>
      <c r="G14" s="143"/>
      <c r="H14" s="143"/>
      <c r="I14" s="143"/>
      <c r="J14" s="144"/>
      <c r="K14" s="119"/>
      <c r="L14" s="162"/>
      <c r="M14" s="143"/>
      <c r="N14" s="143"/>
      <c r="O14" s="144">
        <v>1</v>
      </c>
      <c r="P14" s="235">
        <v>1</v>
      </c>
      <c r="Q14" s="123">
        <f t="shared" si="1"/>
        <v>1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</row>
    <row r="15" spans="1:216" ht="39" customHeight="1" thickBot="1">
      <c r="A15" s="389" t="s">
        <v>146</v>
      </c>
      <c r="B15" s="390"/>
      <c r="C15" s="52" t="s">
        <v>28</v>
      </c>
      <c r="D15" s="82">
        <v>22</v>
      </c>
      <c r="E15" s="82">
        <v>16</v>
      </c>
      <c r="F15" s="121">
        <v>13</v>
      </c>
      <c r="G15" s="122">
        <v>0</v>
      </c>
      <c r="H15" s="122">
        <v>9</v>
      </c>
      <c r="I15" s="122">
        <v>3</v>
      </c>
      <c r="J15" s="120">
        <v>0</v>
      </c>
      <c r="K15" s="82">
        <v>5</v>
      </c>
      <c r="L15" s="121">
        <v>2</v>
      </c>
      <c r="M15" s="122">
        <v>6</v>
      </c>
      <c r="N15" s="122">
        <v>4</v>
      </c>
      <c r="O15" s="160">
        <v>10</v>
      </c>
      <c r="P15" s="230">
        <v>19.5</v>
      </c>
      <c r="Q15" s="123">
        <f>L15+M15+N15+O15</f>
        <v>22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</row>
    <row r="16" spans="1:216" ht="13.5">
      <c r="A16" s="386" t="s">
        <v>88</v>
      </c>
      <c r="B16" s="387"/>
      <c r="C16" s="229" t="s">
        <v>29</v>
      </c>
      <c r="D16" s="257">
        <v>4</v>
      </c>
      <c r="E16" s="53">
        <v>2</v>
      </c>
      <c r="F16" s="49">
        <v>2</v>
      </c>
      <c r="G16" s="50"/>
      <c r="H16" s="50">
        <v>2</v>
      </c>
      <c r="I16" s="50">
        <v>1</v>
      </c>
      <c r="J16" s="250"/>
      <c r="K16" s="252"/>
      <c r="L16" s="163">
        <v>2</v>
      </c>
      <c r="M16" s="50">
        <v>2</v>
      </c>
      <c r="N16" s="50"/>
      <c r="O16" s="51"/>
      <c r="P16" s="202"/>
      <c r="Q16" s="123">
        <f t="shared" si="1"/>
        <v>4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ht="13.5">
      <c r="A17" s="388" t="s">
        <v>89</v>
      </c>
      <c r="B17" s="349"/>
      <c r="C17" s="127" t="s">
        <v>30</v>
      </c>
      <c r="D17" s="257">
        <v>3</v>
      </c>
      <c r="E17" s="55">
        <v>1</v>
      </c>
      <c r="F17" s="56">
        <v>3</v>
      </c>
      <c r="G17" s="44"/>
      <c r="H17" s="44"/>
      <c r="I17" s="44"/>
      <c r="J17" s="232"/>
      <c r="K17" s="96"/>
      <c r="L17" s="43"/>
      <c r="M17" s="44">
        <v>3</v>
      </c>
      <c r="N17" s="44"/>
      <c r="O17" s="57"/>
      <c r="P17" s="202"/>
      <c r="Q17" s="123">
        <f>L17+M17+N17+O17</f>
        <v>3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</row>
    <row r="18" spans="1:216" ht="13.5">
      <c r="A18" s="388" t="s">
        <v>90</v>
      </c>
      <c r="B18" s="349"/>
      <c r="C18" s="127" t="s">
        <v>31</v>
      </c>
      <c r="D18" s="257">
        <v>7</v>
      </c>
      <c r="E18" s="55">
        <v>6</v>
      </c>
      <c r="F18" s="56">
        <v>4</v>
      </c>
      <c r="G18" s="44"/>
      <c r="H18" s="44">
        <v>3</v>
      </c>
      <c r="I18" s="44">
        <v>1</v>
      </c>
      <c r="J18" s="232"/>
      <c r="K18" s="96">
        <v>1</v>
      </c>
      <c r="L18" s="43"/>
      <c r="M18" s="44">
        <v>1</v>
      </c>
      <c r="N18" s="44">
        <v>2</v>
      </c>
      <c r="O18" s="57">
        <v>4</v>
      </c>
      <c r="P18" s="202"/>
      <c r="Q18" s="123">
        <f t="shared" si="1"/>
        <v>7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</row>
    <row r="19" spans="1:19" ht="13.5">
      <c r="A19" s="388" t="s">
        <v>91</v>
      </c>
      <c r="B19" s="349"/>
      <c r="C19" s="127" t="s">
        <v>32</v>
      </c>
      <c r="D19" s="257">
        <v>5</v>
      </c>
      <c r="E19" s="55">
        <v>5</v>
      </c>
      <c r="F19" s="56">
        <v>2</v>
      </c>
      <c r="G19" s="44" t="s">
        <v>219</v>
      </c>
      <c r="H19" s="44">
        <v>3</v>
      </c>
      <c r="I19" s="44">
        <v>1</v>
      </c>
      <c r="J19" s="232"/>
      <c r="K19" s="96">
        <v>1</v>
      </c>
      <c r="L19" s="43"/>
      <c r="M19" s="44"/>
      <c r="N19" s="44">
        <v>2</v>
      </c>
      <c r="O19" s="57">
        <v>3</v>
      </c>
      <c r="P19" s="202"/>
      <c r="Q19" s="123">
        <f t="shared" si="1"/>
        <v>5</v>
      </c>
      <c r="R19" s="58"/>
      <c r="S19" s="58"/>
    </row>
    <row r="20" spans="1:19" ht="13.5">
      <c r="A20" s="348" t="s">
        <v>92</v>
      </c>
      <c r="B20" s="349"/>
      <c r="C20" s="127">
        <v>14</v>
      </c>
      <c r="D20" s="258">
        <v>3</v>
      </c>
      <c r="E20" s="55">
        <v>2</v>
      </c>
      <c r="F20" s="56">
        <v>2</v>
      </c>
      <c r="G20" s="44"/>
      <c r="H20" s="44">
        <v>1</v>
      </c>
      <c r="I20" s="44"/>
      <c r="J20" s="232"/>
      <c r="K20" s="96">
        <v>3</v>
      </c>
      <c r="L20" s="43"/>
      <c r="M20" s="44"/>
      <c r="N20" s="44"/>
      <c r="O20" s="57">
        <v>3</v>
      </c>
      <c r="P20" s="202"/>
      <c r="Q20" s="123">
        <f t="shared" si="1"/>
        <v>3</v>
      </c>
      <c r="R20" s="58"/>
      <c r="S20" s="58"/>
    </row>
    <row r="21" spans="1:19" ht="21" customHeight="1" thickBot="1">
      <c r="A21" s="350" t="s">
        <v>162</v>
      </c>
      <c r="B21" s="351"/>
      <c r="C21" s="260">
        <v>15</v>
      </c>
      <c r="D21" s="259">
        <v>6</v>
      </c>
      <c r="E21" s="249">
        <v>3</v>
      </c>
      <c r="F21" s="248">
        <v>3</v>
      </c>
      <c r="G21" s="223"/>
      <c r="H21" s="223">
        <v>3</v>
      </c>
      <c r="I21" s="223">
        <v>2</v>
      </c>
      <c r="J21" s="251"/>
      <c r="K21" s="253">
        <v>1</v>
      </c>
      <c r="L21" s="254">
        <v>1</v>
      </c>
      <c r="M21" s="255">
        <v>1</v>
      </c>
      <c r="N21" s="255">
        <v>3</v>
      </c>
      <c r="O21" s="256">
        <v>1</v>
      </c>
      <c r="P21" s="202"/>
      <c r="Q21" s="123">
        <f t="shared" si="1"/>
        <v>6</v>
      </c>
      <c r="R21" s="31"/>
      <c r="S21" s="31" t="s">
        <v>93</v>
      </c>
    </row>
    <row r="22" spans="1:19" ht="27" customHeight="1" thickBot="1">
      <c r="A22" s="354" t="s">
        <v>158</v>
      </c>
      <c r="B22" s="355"/>
      <c r="C22" s="236">
        <v>16</v>
      </c>
      <c r="D22" s="237">
        <v>30</v>
      </c>
      <c r="E22" s="238">
        <v>17</v>
      </c>
      <c r="F22" s="239">
        <v>23</v>
      </c>
      <c r="G22" s="240"/>
      <c r="H22" s="241">
        <v>7</v>
      </c>
      <c r="I22" s="240">
        <v>2</v>
      </c>
      <c r="J22" s="242"/>
      <c r="K22" s="238">
        <v>10</v>
      </c>
      <c r="L22" s="368"/>
      <c r="M22" s="369"/>
      <c r="N22" s="369"/>
      <c r="O22" s="369"/>
      <c r="P22" s="224">
        <v>11</v>
      </c>
      <c r="Q22" s="31"/>
      <c r="R22" s="31"/>
      <c r="S22" s="31"/>
    </row>
    <row r="23" spans="1:19" ht="20.25" customHeight="1">
      <c r="A23" s="352" t="s">
        <v>159</v>
      </c>
      <c r="B23" s="353"/>
      <c r="C23" s="172">
        <v>17</v>
      </c>
      <c r="D23" s="80">
        <v>27</v>
      </c>
      <c r="E23" s="59">
        <v>17</v>
      </c>
      <c r="F23" s="219">
        <v>20</v>
      </c>
      <c r="G23" s="220"/>
      <c r="H23" s="221">
        <v>7</v>
      </c>
      <c r="I23" s="220">
        <v>2</v>
      </c>
      <c r="J23" s="63"/>
      <c r="K23" s="95">
        <v>9</v>
      </c>
      <c r="L23" s="368"/>
      <c r="M23" s="369"/>
      <c r="N23" s="369"/>
      <c r="O23" s="369"/>
      <c r="P23" s="225">
        <v>9</v>
      </c>
      <c r="Q23" s="31"/>
      <c r="R23" s="31"/>
      <c r="S23" s="31"/>
    </row>
    <row r="24" spans="1:19" ht="13.5">
      <c r="A24" s="358" t="s">
        <v>85</v>
      </c>
      <c r="B24" s="359"/>
      <c r="C24" s="173">
        <v>18</v>
      </c>
      <c r="D24" s="80"/>
      <c r="E24" s="64"/>
      <c r="F24" s="65"/>
      <c r="G24" s="66"/>
      <c r="H24" s="67"/>
      <c r="I24" s="66"/>
      <c r="J24" s="68"/>
      <c r="K24" s="96"/>
      <c r="L24" s="368"/>
      <c r="M24" s="369"/>
      <c r="N24" s="369"/>
      <c r="O24" s="369"/>
      <c r="P24" s="231"/>
      <c r="Q24" s="31"/>
      <c r="R24" s="31"/>
      <c r="S24" s="31"/>
    </row>
    <row r="25" spans="1:19" ht="14.25" thickBot="1">
      <c r="A25" s="379" t="s">
        <v>154</v>
      </c>
      <c r="B25" s="380"/>
      <c r="C25" s="173">
        <v>19</v>
      </c>
      <c r="D25" s="80">
        <v>3</v>
      </c>
      <c r="E25" s="64"/>
      <c r="F25" s="65">
        <v>3</v>
      </c>
      <c r="G25" s="66"/>
      <c r="H25" s="67"/>
      <c r="I25" s="66"/>
      <c r="J25" s="68"/>
      <c r="K25" s="96">
        <v>1</v>
      </c>
      <c r="L25" s="368"/>
      <c r="M25" s="369"/>
      <c r="N25" s="369"/>
      <c r="O25" s="369"/>
      <c r="P25" s="297">
        <v>2</v>
      </c>
      <c r="Q25" s="31"/>
      <c r="R25" s="31"/>
      <c r="S25" s="31"/>
    </row>
    <row r="26" spans="1:19" ht="24.75" customHeight="1">
      <c r="A26" s="356" t="s">
        <v>163</v>
      </c>
      <c r="B26" s="357"/>
      <c r="C26" s="173">
        <v>20</v>
      </c>
      <c r="D26" s="80">
        <v>8</v>
      </c>
      <c r="E26" s="69">
        <v>3</v>
      </c>
      <c r="F26" s="60">
        <v>6</v>
      </c>
      <c r="G26" s="61"/>
      <c r="H26" s="62">
        <v>2</v>
      </c>
      <c r="I26" s="61">
        <v>2</v>
      </c>
      <c r="J26" s="70"/>
      <c r="K26" s="77">
        <v>3</v>
      </c>
      <c r="L26" s="368"/>
      <c r="M26" s="369"/>
      <c r="N26" s="369"/>
      <c r="O26" s="370"/>
      <c r="P26" s="146"/>
      <c r="Q26" s="31"/>
      <c r="R26" s="31"/>
      <c r="S26" s="31"/>
    </row>
    <row r="27" spans="1:19" ht="36.75" customHeight="1">
      <c r="A27" s="356" t="s">
        <v>160</v>
      </c>
      <c r="B27" s="357"/>
      <c r="C27" s="173">
        <v>21</v>
      </c>
      <c r="D27" s="80">
        <v>0</v>
      </c>
      <c r="E27" s="69"/>
      <c r="F27" s="61"/>
      <c r="G27" s="62"/>
      <c r="H27" s="62"/>
      <c r="I27" s="62"/>
      <c r="J27" s="71"/>
      <c r="K27" s="97"/>
      <c r="L27" s="368"/>
      <c r="M27" s="369"/>
      <c r="N27" s="369"/>
      <c r="O27" s="370"/>
      <c r="P27" s="146"/>
      <c r="Q27" s="31"/>
      <c r="R27" s="31"/>
      <c r="S27" s="31"/>
    </row>
    <row r="28" spans="1:19" ht="15.75" customHeight="1" thickBot="1">
      <c r="A28" s="377" t="s">
        <v>161</v>
      </c>
      <c r="B28" s="378"/>
      <c r="C28" s="174">
        <v>22</v>
      </c>
      <c r="D28" s="145">
        <v>0</v>
      </c>
      <c r="E28" s="72"/>
      <c r="F28" s="73"/>
      <c r="G28" s="74"/>
      <c r="H28" s="74"/>
      <c r="I28" s="74"/>
      <c r="J28" s="75"/>
      <c r="K28" s="98"/>
      <c r="L28" s="371"/>
      <c r="M28" s="372"/>
      <c r="N28" s="372"/>
      <c r="O28" s="373"/>
      <c r="P28" s="146"/>
      <c r="Q28" s="31"/>
      <c r="R28" s="31"/>
      <c r="S28" s="31"/>
    </row>
    <row r="29" spans="4:16" s="83" customFormat="1" ht="15" customHeight="1" thickBot="1"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22">
        <v>30.5</v>
      </c>
    </row>
    <row r="30" spans="2:16" ht="12.75">
      <c r="B30" s="124" t="s">
        <v>147</v>
      </c>
      <c r="C30" s="124"/>
      <c r="D30" s="124">
        <v>22</v>
      </c>
      <c r="E30" s="124">
        <v>16</v>
      </c>
      <c r="F30" s="124">
        <v>13</v>
      </c>
      <c r="G30" s="124"/>
      <c r="H30" s="124">
        <v>9</v>
      </c>
      <c r="I30" s="124">
        <v>3</v>
      </c>
      <c r="J30" s="124"/>
      <c r="K30" s="124">
        <v>5</v>
      </c>
      <c r="L30" s="124">
        <v>2</v>
      </c>
      <c r="M30" s="124">
        <v>6</v>
      </c>
      <c r="N30" s="124">
        <v>4</v>
      </c>
      <c r="O30" s="124">
        <v>10</v>
      </c>
      <c r="P30" s="218"/>
    </row>
  </sheetData>
  <sheetProtection/>
  <mergeCells count="41">
    <mergeCell ref="A1:O1"/>
    <mergeCell ref="F3:J3"/>
    <mergeCell ref="L3:O3"/>
    <mergeCell ref="H4:I4"/>
    <mergeCell ref="C3:C5"/>
    <mergeCell ref="J4:J5"/>
    <mergeCell ref="A13:B13"/>
    <mergeCell ref="E3:E5"/>
    <mergeCell ref="F4:F5"/>
    <mergeCell ref="A12:B12"/>
    <mergeCell ref="A6:B6"/>
    <mergeCell ref="D2:D5"/>
    <mergeCell ref="A10:B10"/>
    <mergeCell ref="A11:B11"/>
    <mergeCell ref="A8:B8"/>
    <mergeCell ref="A9:B9"/>
    <mergeCell ref="A28:B28"/>
    <mergeCell ref="A25:B25"/>
    <mergeCell ref="A7:B7"/>
    <mergeCell ref="E2:J2"/>
    <mergeCell ref="A16:B16"/>
    <mergeCell ref="A19:B19"/>
    <mergeCell ref="A18:B18"/>
    <mergeCell ref="A15:B15"/>
    <mergeCell ref="A17:B17"/>
    <mergeCell ref="A14:B14"/>
    <mergeCell ref="P3:P5"/>
    <mergeCell ref="O4:O5"/>
    <mergeCell ref="L4:L5"/>
    <mergeCell ref="N4:N5"/>
    <mergeCell ref="G4:G5"/>
    <mergeCell ref="L22:O28"/>
    <mergeCell ref="K3:K5"/>
    <mergeCell ref="M4:M5"/>
    <mergeCell ref="A20:B20"/>
    <mergeCell ref="A21:B21"/>
    <mergeCell ref="A23:B23"/>
    <mergeCell ref="A22:B22"/>
    <mergeCell ref="A26:B26"/>
    <mergeCell ref="A27:B27"/>
    <mergeCell ref="A24:B24"/>
  </mergeCells>
  <printOptions/>
  <pageMargins left="0.75" right="0.75" top="0.48" bottom="0.5" header="0.5" footer="0.5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90" zoomScaleNormal="90" zoomScalePageLayoutView="0" workbookViewId="0" topLeftCell="A1">
      <selection activeCell="E20" sqref="E20"/>
    </sheetView>
  </sheetViews>
  <sheetFormatPr defaultColWidth="9.00390625" defaultRowHeight="12.75"/>
  <cols>
    <col min="3" max="3" width="11.875" style="0" customWidth="1"/>
    <col min="4" max="4" width="6.50390625" style="0" customWidth="1"/>
    <col min="5" max="5" width="14.50390625" style="0" customWidth="1"/>
    <col min="6" max="6" width="7.875" style="0" customWidth="1"/>
    <col min="7" max="7" width="7.50390625" style="0" customWidth="1"/>
    <col min="8" max="8" width="7.00390625" style="0" customWidth="1"/>
    <col min="9" max="9" width="7.875" style="0" customWidth="1"/>
    <col min="10" max="10" width="7.625" style="0" customWidth="1"/>
    <col min="11" max="11" width="8.375" style="0" customWidth="1"/>
    <col min="12" max="13" width="8.00390625" style="0" customWidth="1"/>
    <col min="14" max="14" width="8.125" style="0" customWidth="1"/>
    <col min="15" max="16" width="8.00390625" style="0" customWidth="1"/>
    <col min="17" max="17" width="7.50390625" style="0" customWidth="1"/>
    <col min="18" max="18" width="8.375" style="0" customWidth="1"/>
    <col min="19" max="19" width="10.875" style="203" customWidth="1"/>
  </cols>
  <sheetData>
    <row r="1" spans="1:18" ht="12.7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13.5">
      <c r="A2" s="452" t="s">
        <v>209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192"/>
    </row>
    <row r="3" spans="1:18" ht="13.5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9" ht="12.75">
      <c r="A4" s="439"/>
      <c r="B4" s="440"/>
      <c r="C4" s="441"/>
      <c r="D4" s="426" t="s">
        <v>3</v>
      </c>
      <c r="E4" s="426" t="s">
        <v>184</v>
      </c>
      <c r="F4" s="449" t="s">
        <v>185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1"/>
      <c r="S4" s="244"/>
    </row>
    <row r="5" spans="1:19" ht="15.75" customHeight="1">
      <c r="A5" s="442"/>
      <c r="B5" s="443"/>
      <c r="C5" s="444"/>
      <c r="D5" s="428"/>
      <c r="E5" s="427"/>
      <c r="F5" s="423" t="s">
        <v>186</v>
      </c>
      <c r="G5" s="423" t="s">
        <v>187</v>
      </c>
      <c r="H5" s="423" t="s">
        <v>188</v>
      </c>
      <c r="I5" s="423" t="s">
        <v>189</v>
      </c>
      <c r="J5" s="423" t="s">
        <v>190</v>
      </c>
      <c r="K5" s="423" t="s">
        <v>191</v>
      </c>
      <c r="L5" s="423" t="s">
        <v>192</v>
      </c>
      <c r="M5" s="423" t="s">
        <v>193</v>
      </c>
      <c r="N5" s="423" t="s">
        <v>194</v>
      </c>
      <c r="O5" s="423" t="s">
        <v>195</v>
      </c>
      <c r="P5" s="423" t="s">
        <v>196</v>
      </c>
      <c r="Q5" s="423" t="s">
        <v>197</v>
      </c>
      <c r="R5" s="429" t="s">
        <v>198</v>
      </c>
      <c r="S5" s="245"/>
    </row>
    <row r="6" spans="1:19" ht="25.5" customHeight="1">
      <c r="A6" s="442"/>
      <c r="B6" s="443"/>
      <c r="C6" s="444"/>
      <c r="D6" s="428"/>
      <c r="E6" s="427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9"/>
      <c r="S6" s="245" t="s">
        <v>213</v>
      </c>
    </row>
    <row r="7" spans="1:19" ht="13.5" thickBot="1">
      <c r="A7" s="424" t="s">
        <v>7</v>
      </c>
      <c r="B7" s="425"/>
      <c r="C7" s="425"/>
      <c r="D7" s="193" t="s">
        <v>8</v>
      </c>
      <c r="E7" s="194">
        <v>1</v>
      </c>
      <c r="F7" s="193">
        <v>2</v>
      </c>
      <c r="G7" s="193">
        <v>3</v>
      </c>
      <c r="H7" s="193">
        <v>4</v>
      </c>
      <c r="I7" s="193">
        <v>5</v>
      </c>
      <c r="J7" s="193">
        <v>6</v>
      </c>
      <c r="K7" s="193">
        <v>7</v>
      </c>
      <c r="L7" s="193">
        <v>8</v>
      </c>
      <c r="M7" s="193">
        <v>9</v>
      </c>
      <c r="N7" s="193">
        <v>10</v>
      </c>
      <c r="O7" s="193">
        <v>11</v>
      </c>
      <c r="P7" s="193">
        <v>12</v>
      </c>
      <c r="Q7" s="193">
        <v>13</v>
      </c>
      <c r="R7" s="195">
        <v>14</v>
      </c>
      <c r="S7" s="246"/>
    </row>
    <row r="8" spans="1:19" ht="44.25" customHeight="1">
      <c r="A8" s="445" t="s">
        <v>199</v>
      </c>
      <c r="B8" s="446"/>
      <c r="C8" s="447"/>
      <c r="D8" s="205" t="s">
        <v>20</v>
      </c>
      <c r="E8" s="212">
        <v>1316</v>
      </c>
      <c r="F8" s="213">
        <v>142</v>
      </c>
      <c r="G8" s="213">
        <v>44</v>
      </c>
      <c r="H8" s="213">
        <v>18</v>
      </c>
      <c r="I8" s="213">
        <v>34</v>
      </c>
      <c r="J8" s="213">
        <v>47</v>
      </c>
      <c r="K8" s="213">
        <v>126</v>
      </c>
      <c r="L8" s="213">
        <v>175</v>
      </c>
      <c r="M8" s="213">
        <v>195</v>
      </c>
      <c r="N8" s="213">
        <v>200</v>
      </c>
      <c r="O8" s="213">
        <v>150</v>
      </c>
      <c r="P8" s="213">
        <v>122</v>
      </c>
      <c r="Q8" s="213">
        <v>37</v>
      </c>
      <c r="R8" s="214">
        <v>26</v>
      </c>
      <c r="S8" s="243">
        <v>1316</v>
      </c>
    </row>
    <row r="9" spans="1:19" ht="39" customHeight="1">
      <c r="A9" s="430" t="s">
        <v>210</v>
      </c>
      <c r="B9" s="431"/>
      <c r="C9" s="432"/>
      <c r="D9" s="206" t="s">
        <v>21</v>
      </c>
      <c r="E9" s="204">
        <v>90</v>
      </c>
      <c r="F9" s="196"/>
      <c r="G9" s="196"/>
      <c r="H9" s="196"/>
      <c r="I9" s="196"/>
      <c r="J9" s="196">
        <v>10</v>
      </c>
      <c r="K9" s="196">
        <v>14</v>
      </c>
      <c r="L9" s="196">
        <v>23</v>
      </c>
      <c r="M9" s="196">
        <v>11</v>
      </c>
      <c r="N9" s="196">
        <v>15</v>
      </c>
      <c r="O9" s="196">
        <v>12</v>
      </c>
      <c r="P9" s="196">
        <v>5</v>
      </c>
      <c r="Q9" s="196"/>
      <c r="R9" s="215"/>
      <c r="S9" s="211">
        <v>90</v>
      </c>
    </row>
    <row r="10" spans="1:19" ht="12.75">
      <c r="A10" s="420" t="s">
        <v>11</v>
      </c>
      <c r="B10" s="421"/>
      <c r="C10" s="422"/>
      <c r="D10" s="206" t="s">
        <v>22</v>
      </c>
      <c r="E10" s="204">
        <v>105</v>
      </c>
      <c r="F10" s="196"/>
      <c r="G10" s="196"/>
      <c r="H10" s="196"/>
      <c r="I10" s="196"/>
      <c r="J10" s="196">
        <v>5</v>
      </c>
      <c r="K10" s="196">
        <v>10</v>
      </c>
      <c r="L10" s="196">
        <v>16</v>
      </c>
      <c r="M10" s="196">
        <v>24</v>
      </c>
      <c r="N10" s="196">
        <v>26</v>
      </c>
      <c r="O10" s="196">
        <v>16</v>
      </c>
      <c r="P10" s="196">
        <v>8</v>
      </c>
      <c r="Q10" s="196"/>
      <c r="R10" s="215"/>
      <c r="S10" s="211">
        <v>105</v>
      </c>
    </row>
    <row r="11" spans="1:19" ht="14.25" customHeight="1">
      <c r="A11" s="420" t="s">
        <v>200</v>
      </c>
      <c r="B11" s="421"/>
      <c r="C11" s="422"/>
      <c r="D11" s="206" t="s">
        <v>23</v>
      </c>
      <c r="E11" s="204">
        <v>110</v>
      </c>
      <c r="F11" s="196"/>
      <c r="G11" s="196"/>
      <c r="H11" s="196"/>
      <c r="I11" s="196"/>
      <c r="J11" s="196"/>
      <c r="K11" s="196">
        <v>14</v>
      </c>
      <c r="L11" s="196">
        <v>22</v>
      </c>
      <c r="M11" s="196">
        <v>25</v>
      </c>
      <c r="N11" s="196">
        <v>26</v>
      </c>
      <c r="O11" s="196">
        <v>12</v>
      </c>
      <c r="P11" s="196">
        <v>11</v>
      </c>
      <c r="Q11" s="196"/>
      <c r="R11" s="215"/>
      <c r="S11" s="211">
        <v>110</v>
      </c>
    </row>
    <row r="12" spans="1:19" ht="24" customHeight="1">
      <c r="A12" s="448" t="s">
        <v>201</v>
      </c>
      <c r="B12" s="423"/>
      <c r="C12" s="429"/>
      <c r="D12" s="206" t="s">
        <v>24</v>
      </c>
      <c r="E12" s="204">
        <v>20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215">
        <v>20</v>
      </c>
      <c r="S12" s="211">
        <v>20</v>
      </c>
    </row>
    <row r="13" spans="1:19" ht="15" customHeight="1">
      <c r="A13" s="420" t="s">
        <v>202</v>
      </c>
      <c r="B13" s="421"/>
      <c r="C13" s="422"/>
      <c r="D13" s="206" t="s">
        <v>25</v>
      </c>
      <c r="E13" s="204">
        <v>642</v>
      </c>
      <c r="F13" s="196">
        <v>64</v>
      </c>
      <c r="G13" s="196">
        <v>28</v>
      </c>
      <c r="H13" s="196">
        <v>18</v>
      </c>
      <c r="I13" s="196">
        <v>34</v>
      </c>
      <c r="J13" s="196">
        <v>32</v>
      </c>
      <c r="K13" s="196">
        <v>88</v>
      </c>
      <c r="L13" s="196">
        <v>114</v>
      </c>
      <c r="M13" s="196">
        <v>117</v>
      </c>
      <c r="N13" s="196">
        <v>58</v>
      </c>
      <c r="O13" s="196">
        <v>31</v>
      </c>
      <c r="P13" s="196">
        <v>36</v>
      </c>
      <c r="Q13" s="196">
        <v>16</v>
      </c>
      <c r="R13" s="215">
        <v>6</v>
      </c>
      <c r="S13" s="211">
        <v>642</v>
      </c>
    </row>
    <row r="14" spans="1:19" ht="12.75">
      <c r="A14" s="420" t="s">
        <v>203</v>
      </c>
      <c r="B14" s="421"/>
      <c r="C14" s="422"/>
      <c r="D14" s="206" t="s">
        <v>26</v>
      </c>
      <c r="E14" s="204">
        <v>90</v>
      </c>
      <c r="F14" s="196"/>
      <c r="G14" s="196"/>
      <c r="H14" s="196"/>
      <c r="I14" s="196"/>
      <c r="J14" s="196"/>
      <c r="K14" s="196"/>
      <c r="L14" s="196"/>
      <c r="M14" s="196"/>
      <c r="N14" s="196">
        <v>20</v>
      </c>
      <c r="O14" s="196">
        <v>34</v>
      </c>
      <c r="P14" s="196">
        <v>36</v>
      </c>
      <c r="Q14" s="196"/>
      <c r="R14" s="215"/>
      <c r="S14" s="211">
        <v>90</v>
      </c>
    </row>
    <row r="15" spans="1:19" ht="12.75">
      <c r="A15" s="420" t="s">
        <v>204</v>
      </c>
      <c r="B15" s="421"/>
      <c r="C15" s="422"/>
      <c r="D15" s="206" t="s">
        <v>27</v>
      </c>
      <c r="E15" s="204">
        <v>117</v>
      </c>
      <c r="F15" s="196"/>
      <c r="G15" s="196"/>
      <c r="H15" s="196"/>
      <c r="I15" s="196"/>
      <c r="J15" s="196"/>
      <c r="K15" s="196"/>
      <c r="L15" s="196"/>
      <c r="M15" s="196">
        <v>10</v>
      </c>
      <c r="N15" s="196">
        <v>10</v>
      </c>
      <c r="O15" s="196">
        <v>15</v>
      </c>
      <c r="P15" s="196">
        <v>14</v>
      </c>
      <c r="Q15" s="196">
        <v>21</v>
      </c>
      <c r="R15" s="215"/>
      <c r="S15" s="211">
        <v>117</v>
      </c>
    </row>
    <row r="16" spans="1:19" ht="12.75">
      <c r="A16" s="420" t="s">
        <v>17</v>
      </c>
      <c r="B16" s="421"/>
      <c r="C16" s="422"/>
      <c r="D16" s="206" t="s">
        <v>28</v>
      </c>
      <c r="E16" s="204">
        <v>48</v>
      </c>
      <c r="F16" s="196"/>
      <c r="G16" s="196"/>
      <c r="H16" s="196"/>
      <c r="I16" s="196"/>
      <c r="J16" s="196"/>
      <c r="K16" s="196"/>
      <c r="L16" s="196"/>
      <c r="M16" s="196">
        <v>8</v>
      </c>
      <c r="N16" s="196">
        <v>28</v>
      </c>
      <c r="O16" s="196">
        <v>12</v>
      </c>
      <c r="P16" s="196"/>
      <c r="Q16" s="196"/>
      <c r="R16" s="215"/>
      <c r="S16" s="211">
        <v>48</v>
      </c>
    </row>
    <row r="17" spans="1:19" ht="12.75">
      <c r="A17" s="420" t="s">
        <v>205</v>
      </c>
      <c r="B17" s="421"/>
      <c r="C17" s="422"/>
      <c r="D17" s="207">
        <v>10</v>
      </c>
      <c r="E17" s="204">
        <v>94</v>
      </c>
      <c r="F17" s="196">
        <v>78</v>
      </c>
      <c r="G17" s="196">
        <v>16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215"/>
      <c r="S17" s="211">
        <v>94</v>
      </c>
    </row>
    <row r="18" spans="1:19" ht="12.75">
      <c r="A18" s="420" t="s">
        <v>206</v>
      </c>
      <c r="B18" s="421"/>
      <c r="C18" s="422"/>
      <c r="D18" s="207">
        <v>11</v>
      </c>
      <c r="E18" s="204">
        <v>0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215"/>
      <c r="S18" s="211">
        <v>0</v>
      </c>
    </row>
    <row r="19" spans="1:19" ht="12.75">
      <c r="A19" s="420" t="s">
        <v>207</v>
      </c>
      <c r="B19" s="421"/>
      <c r="C19" s="422"/>
      <c r="D19" s="207">
        <v>12</v>
      </c>
      <c r="E19" s="204">
        <v>0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215"/>
      <c r="S19" s="211">
        <v>0</v>
      </c>
    </row>
    <row r="20" spans="1:19" ht="13.5" thickBot="1">
      <c r="A20" s="436" t="s">
        <v>208</v>
      </c>
      <c r="B20" s="437"/>
      <c r="C20" s="438"/>
      <c r="D20" s="208">
        <v>13</v>
      </c>
      <c r="E20" s="209">
        <v>721</v>
      </c>
      <c r="F20" s="210">
        <v>78</v>
      </c>
      <c r="G20" s="210">
        <v>27</v>
      </c>
      <c r="H20" s="210">
        <v>10</v>
      </c>
      <c r="I20" s="210">
        <v>24</v>
      </c>
      <c r="J20" s="210">
        <v>21</v>
      </c>
      <c r="K20" s="210">
        <v>79</v>
      </c>
      <c r="L20" s="210">
        <v>94</v>
      </c>
      <c r="M20" s="210">
        <v>78</v>
      </c>
      <c r="N20" s="210">
        <v>115</v>
      </c>
      <c r="O20" s="210">
        <v>98</v>
      </c>
      <c r="P20" s="210">
        <v>58</v>
      </c>
      <c r="Q20" s="210">
        <v>19</v>
      </c>
      <c r="R20" s="216">
        <v>20</v>
      </c>
      <c r="S20" s="217">
        <v>721</v>
      </c>
    </row>
    <row r="21" spans="1:19" ht="13.5" thickBot="1">
      <c r="A21" s="433" t="s">
        <v>212</v>
      </c>
      <c r="B21" s="434"/>
      <c r="C21" s="435"/>
      <c r="D21" s="247"/>
      <c r="E21" s="197">
        <f>E9+E10+E11+E12+E13+E14+E15+E16+E17+E18+E19</f>
        <v>1316</v>
      </c>
      <c r="F21" s="197">
        <f aca="true" t="shared" si="0" ref="F21:S21">F9+F10+F11+F12+F13+F14+F15+F16+F17+F18+F19</f>
        <v>142</v>
      </c>
      <c r="G21" s="197">
        <f t="shared" si="0"/>
        <v>44</v>
      </c>
      <c r="H21" s="197">
        <f t="shared" si="0"/>
        <v>18</v>
      </c>
      <c r="I21" s="197">
        <f t="shared" si="0"/>
        <v>34</v>
      </c>
      <c r="J21" s="197">
        <f t="shared" si="0"/>
        <v>47</v>
      </c>
      <c r="K21" s="197">
        <f t="shared" si="0"/>
        <v>126</v>
      </c>
      <c r="L21" s="197">
        <f t="shared" si="0"/>
        <v>175</v>
      </c>
      <c r="M21" s="197">
        <f t="shared" si="0"/>
        <v>195</v>
      </c>
      <c r="N21" s="197">
        <v>200</v>
      </c>
      <c r="O21" s="197">
        <v>150</v>
      </c>
      <c r="P21" s="197">
        <v>122</v>
      </c>
      <c r="Q21" s="197">
        <f t="shared" si="0"/>
        <v>37</v>
      </c>
      <c r="R21" s="197">
        <f t="shared" si="0"/>
        <v>26</v>
      </c>
      <c r="S21" s="197">
        <f t="shared" si="0"/>
        <v>1316</v>
      </c>
    </row>
    <row r="329" ht="0.75" customHeight="1"/>
  </sheetData>
  <sheetProtection/>
  <mergeCells count="33">
    <mergeCell ref="A2:Q2"/>
    <mergeCell ref="A13:C13"/>
    <mergeCell ref="A15:C15"/>
    <mergeCell ref="A16:C16"/>
    <mergeCell ref="A17:C17"/>
    <mergeCell ref="L5:L6"/>
    <mergeCell ref="M5:M6"/>
    <mergeCell ref="H5:H6"/>
    <mergeCell ref="F5:F6"/>
    <mergeCell ref="G5:G6"/>
    <mergeCell ref="A21:C21"/>
    <mergeCell ref="A20:C20"/>
    <mergeCell ref="A10:C10"/>
    <mergeCell ref="A11:C11"/>
    <mergeCell ref="A14:C14"/>
    <mergeCell ref="P5:P6"/>
    <mergeCell ref="A4:C6"/>
    <mergeCell ref="A8:C8"/>
    <mergeCell ref="A12:C12"/>
    <mergeCell ref="F4:R4"/>
    <mergeCell ref="Q5:Q6"/>
    <mergeCell ref="R5:R6"/>
    <mergeCell ref="A9:C9"/>
    <mergeCell ref="I5:I6"/>
    <mergeCell ref="J5:J6"/>
    <mergeCell ref="K5:K6"/>
    <mergeCell ref="A19:C19"/>
    <mergeCell ref="N5:N6"/>
    <mergeCell ref="O5:O6"/>
    <mergeCell ref="A18:C18"/>
    <mergeCell ref="A7:C7"/>
    <mergeCell ref="E4:E6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27"/>
  <sheetViews>
    <sheetView zoomScalePageLayoutView="0" workbookViewId="0" topLeftCell="A4">
      <selection activeCell="A17" sqref="A17"/>
    </sheetView>
  </sheetViews>
  <sheetFormatPr defaultColWidth="9.125" defaultRowHeight="12.75"/>
  <cols>
    <col min="1" max="1" width="46.875" style="83" customWidth="1"/>
    <col min="2" max="2" width="8.00390625" style="83" customWidth="1"/>
    <col min="3" max="3" width="10.125" style="83" customWidth="1"/>
    <col min="4" max="4" width="41.125" style="83" customWidth="1"/>
    <col min="5" max="16384" width="9.125" style="83" customWidth="1"/>
  </cols>
  <sheetData>
    <row r="1" spans="1:6" ht="12.75">
      <c r="A1" s="459" t="s">
        <v>174</v>
      </c>
      <c r="B1" s="459"/>
      <c r="C1" s="459"/>
      <c r="D1" s="459"/>
      <c r="E1" s="459"/>
      <c r="F1" s="459"/>
    </row>
    <row r="2" spans="1:4" ht="13.5" thickBot="1">
      <c r="A2" s="460"/>
      <c r="B2" s="460"/>
      <c r="C2" s="460"/>
      <c r="D2" s="460"/>
    </row>
    <row r="3" spans="1:142" ht="13.5" thickBot="1">
      <c r="A3" s="108" t="s">
        <v>2</v>
      </c>
      <c r="B3" s="109" t="s">
        <v>3</v>
      </c>
      <c r="C3" s="110" t="s">
        <v>140</v>
      </c>
      <c r="D3" s="108" t="s">
        <v>2</v>
      </c>
      <c r="E3" s="109" t="s">
        <v>3</v>
      </c>
      <c r="F3" s="110" t="s">
        <v>140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</row>
    <row r="4" spans="1:6" ht="13.5">
      <c r="A4" s="114" t="s">
        <v>103</v>
      </c>
      <c r="B4" s="186" t="s">
        <v>20</v>
      </c>
      <c r="C4" s="115">
        <v>746</v>
      </c>
      <c r="D4" s="187" t="s">
        <v>130</v>
      </c>
      <c r="E4" s="182">
        <v>19</v>
      </c>
      <c r="F4" s="111">
        <v>0</v>
      </c>
    </row>
    <row r="5" spans="1:6" ht="13.5">
      <c r="A5" s="101" t="s">
        <v>104</v>
      </c>
      <c r="B5" s="184" t="s">
        <v>21</v>
      </c>
      <c r="C5" s="102"/>
      <c r="D5" s="107" t="s">
        <v>108</v>
      </c>
      <c r="E5" s="183">
        <v>20</v>
      </c>
      <c r="F5" s="112">
        <v>0</v>
      </c>
    </row>
    <row r="6" spans="1:6" ht="13.5">
      <c r="A6" s="101" t="s">
        <v>105</v>
      </c>
      <c r="B6" s="184" t="s">
        <v>22</v>
      </c>
      <c r="C6" s="102">
        <v>960</v>
      </c>
      <c r="D6" s="107" t="s">
        <v>109</v>
      </c>
      <c r="E6" s="183">
        <v>21</v>
      </c>
      <c r="F6" s="112">
        <v>0</v>
      </c>
    </row>
    <row r="7" spans="1:6" ht="17.25" customHeight="1">
      <c r="A7" s="103" t="s">
        <v>115</v>
      </c>
      <c r="B7" s="184" t="s">
        <v>23</v>
      </c>
      <c r="C7" s="104">
        <v>1706</v>
      </c>
      <c r="D7" s="107" t="s">
        <v>110</v>
      </c>
      <c r="E7" s="183">
        <v>22</v>
      </c>
      <c r="F7" s="112">
        <v>0</v>
      </c>
    </row>
    <row r="8" spans="1:142" ht="13.5">
      <c r="A8" s="105" t="s">
        <v>116</v>
      </c>
      <c r="B8" s="461" t="s">
        <v>24</v>
      </c>
      <c r="C8" s="99"/>
      <c r="D8" s="107" t="s">
        <v>111</v>
      </c>
      <c r="E8" s="183">
        <v>23</v>
      </c>
      <c r="F8" s="112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</row>
    <row r="9" spans="1:142" ht="13.5">
      <c r="A9" s="100" t="s">
        <v>117</v>
      </c>
      <c r="B9" s="462"/>
      <c r="C9" s="102">
        <v>1</v>
      </c>
      <c r="D9" s="107" t="s">
        <v>112</v>
      </c>
      <c r="E9" s="183">
        <v>24</v>
      </c>
      <c r="F9" s="112">
        <v>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</row>
    <row r="10" spans="1:142" ht="13.5">
      <c r="A10" s="101" t="s">
        <v>118</v>
      </c>
      <c r="B10" s="184" t="s">
        <v>25</v>
      </c>
      <c r="C10" s="102">
        <v>0</v>
      </c>
      <c r="D10" s="107" t="s">
        <v>113</v>
      </c>
      <c r="E10" s="183">
        <v>25</v>
      </c>
      <c r="F10" s="112">
        <v>0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</row>
    <row r="11" spans="1:142" ht="13.5">
      <c r="A11" s="101" t="s">
        <v>125</v>
      </c>
      <c r="B11" s="184" t="s">
        <v>26</v>
      </c>
      <c r="C11" s="102">
        <v>1</v>
      </c>
      <c r="D11" s="107" t="s">
        <v>114</v>
      </c>
      <c r="E11" s="183" t="s">
        <v>133</v>
      </c>
      <c r="F11" s="112">
        <v>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</row>
    <row r="12" spans="1:6" ht="13.5">
      <c r="A12" s="101" t="s">
        <v>119</v>
      </c>
      <c r="B12" s="184" t="s">
        <v>27</v>
      </c>
      <c r="C12" s="102">
        <v>1</v>
      </c>
      <c r="D12" s="107" t="s">
        <v>131</v>
      </c>
      <c r="E12" s="183" t="s">
        <v>134</v>
      </c>
      <c r="F12" s="112">
        <v>0</v>
      </c>
    </row>
    <row r="13" spans="1:6" ht="13.5">
      <c r="A13" s="101" t="s">
        <v>106</v>
      </c>
      <c r="B13" s="184" t="s">
        <v>28</v>
      </c>
      <c r="C13" s="102">
        <v>0</v>
      </c>
      <c r="D13" s="107" t="s">
        <v>132</v>
      </c>
      <c r="E13" s="183">
        <v>28</v>
      </c>
      <c r="F13" s="112">
        <v>0</v>
      </c>
    </row>
    <row r="14" spans="1:6" ht="13.5">
      <c r="A14" s="101" t="s">
        <v>120</v>
      </c>
      <c r="B14" s="184">
        <v>10</v>
      </c>
      <c r="C14" s="102">
        <v>0</v>
      </c>
      <c r="D14" s="180" t="s">
        <v>135</v>
      </c>
      <c r="E14" s="183" t="s">
        <v>136</v>
      </c>
      <c r="F14" s="112">
        <v>0</v>
      </c>
    </row>
    <row r="15" spans="1:6" ht="15" customHeight="1">
      <c r="A15" s="101" t="s">
        <v>121</v>
      </c>
      <c r="B15" s="184">
        <v>11</v>
      </c>
      <c r="C15" s="102">
        <v>0</v>
      </c>
      <c r="D15" s="188" t="s">
        <v>138</v>
      </c>
      <c r="E15" s="183" t="s">
        <v>137</v>
      </c>
      <c r="F15" s="107">
        <v>0</v>
      </c>
    </row>
    <row r="16" spans="1:6" ht="23.25" customHeight="1">
      <c r="A16" s="101" t="s">
        <v>122</v>
      </c>
      <c r="B16" s="184">
        <v>12</v>
      </c>
      <c r="C16" s="102">
        <v>0</v>
      </c>
      <c r="D16" s="198" t="s">
        <v>176</v>
      </c>
      <c r="E16" s="183" t="s">
        <v>139</v>
      </c>
      <c r="F16" s="107">
        <v>1</v>
      </c>
    </row>
    <row r="17" spans="1:6" ht="13.5">
      <c r="A17" s="101" t="s">
        <v>107</v>
      </c>
      <c r="B17" s="184">
        <v>13</v>
      </c>
      <c r="C17" s="102">
        <v>1</v>
      </c>
      <c r="D17" s="199" t="s">
        <v>177</v>
      </c>
      <c r="E17" s="183" t="s">
        <v>178</v>
      </c>
      <c r="F17" s="107"/>
    </row>
    <row r="18" spans="1:6" ht="15" customHeight="1">
      <c r="A18" s="189" t="s">
        <v>175</v>
      </c>
      <c r="B18" s="184">
        <v>14</v>
      </c>
      <c r="C18" s="102">
        <v>0</v>
      </c>
      <c r="D18" s="200" t="s">
        <v>179</v>
      </c>
      <c r="E18" s="183" t="s">
        <v>180</v>
      </c>
      <c r="F18" s="181"/>
    </row>
    <row r="19" spans="1:6" ht="26.25">
      <c r="A19" s="189" t="s">
        <v>123</v>
      </c>
      <c r="B19" s="184" t="s">
        <v>33</v>
      </c>
      <c r="C19" s="102">
        <v>0</v>
      </c>
      <c r="D19" s="198" t="s">
        <v>181</v>
      </c>
      <c r="E19" s="183" t="s">
        <v>182</v>
      </c>
      <c r="F19" s="181">
        <v>2</v>
      </c>
    </row>
    <row r="20" spans="1:6" ht="13.5">
      <c r="A20" s="101" t="s">
        <v>124</v>
      </c>
      <c r="B20" s="184" t="s">
        <v>34</v>
      </c>
      <c r="C20" s="102">
        <v>0</v>
      </c>
      <c r="D20" s="453" t="s">
        <v>183</v>
      </c>
      <c r="E20" s="455">
        <v>35</v>
      </c>
      <c r="F20" s="457">
        <v>1</v>
      </c>
    </row>
    <row r="21" spans="1:6" ht="15" customHeight="1">
      <c r="A21" s="101" t="s">
        <v>127</v>
      </c>
      <c r="B21" s="184" t="s">
        <v>126</v>
      </c>
      <c r="C21" s="99">
        <v>0</v>
      </c>
      <c r="D21" s="453"/>
      <c r="E21" s="455"/>
      <c r="F21" s="457"/>
    </row>
    <row r="22" spans="1:6" ht="15" customHeight="1" thickBot="1">
      <c r="A22" s="116" t="s">
        <v>129</v>
      </c>
      <c r="B22" s="190" t="s">
        <v>128</v>
      </c>
      <c r="C22" s="113">
        <v>0</v>
      </c>
      <c r="D22" s="454"/>
      <c r="E22" s="456"/>
      <c r="F22" s="458"/>
    </row>
    <row r="23" spans="1:4" ht="12.75">
      <c r="A23" s="1" t="s">
        <v>141</v>
      </c>
      <c r="C23" s="185"/>
      <c r="D23" s="262" t="s">
        <v>216</v>
      </c>
    </row>
    <row r="24" ht="12.75">
      <c r="A24" s="1" t="s">
        <v>142</v>
      </c>
    </row>
    <row r="25" ht="12.75">
      <c r="A25" s="117" t="s">
        <v>143</v>
      </c>
    </row>
    <row r="26" ht="12.75">
      <c r="A26" s="117"/>
    </row>
    <row r="27" spans="1:4" ht="12.75">
      <c r="A27" s="1" t="s">
        <v>215</v>
      </c>
      <c r="D27" s="261" t="s">
        <v>214</v>
      </c>
    </row>
    <row r="36" ht="18.75" customHeight="1"/>
  </sheetData>
  <sheetProtection/>
  <mergeCells count="6">
    <mergeCell ref="D20:D22"/>
    <mergeCell ref="E20:E22"/>
    <mergeCell ref="F20:F22"/>
    <mergeCell ref="A1:F1"/>
    <mergeCell ref="A2:D2"/>
    <mergeCell ref="B8:B9"/>
  </mergeCells>
  <hyperlinks>
    <hyperlink ref="D27" r:id="rId1" display="mironowka-cdut.@ukr.net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stat_v</dc:creator>
  <cp:keywords/>
  <dc:description/>
  <cp:lastModifiedBy>Win7</cp:lastModifiedBy>
  <cp:lastPrinted>2020-01-28T09:51:24Z</cp:lastPrinted>
  <dcterms:created xsi:type="dcterms:W3CDTF">2012-03-26T13:29:24Z</dcterms:created>
  <dcterms:modified xsi:type="dcterms:W3CDTF">2020-02-03T10:02:56Z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